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Objects="none"/>
  <mc:AlternateContent xmlns:mc="http://schemas.openxmlformats.org/markup-compatibility/2006">
    <mc:Choice Requires="x15">
      <x15ac:absPath xmlns:x15ac="http://schemas.microsoft.com/office/spreadsheetml/2010/11/ac" url="C:\Users\PC II\OneDrive\เดสก์ท็อป\"/>
    </mc:Choice>
  </mc:AlternateContent>
  <xr:revisionPtr revIDLastSave="0" documentId="13_ncr:1_{296F3527-8C40-4503-AA49-E9F53E7BCC5E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019" sheetId="4" r:id="rId1"/>
    <sheet name="020" sheetId="6" r:id="rId2"/>
    <sheet name="021 " sheetId="10" r:id="rId3"/>
  </sheets>
  <calcPr calcId="191029"/>
</workbook>
</file>

<file path=xl/calcChain.xml><?xml version="1.0" encoding="utf-8"?>
<calcChain xmlns="http://schemas.openxmlformats.org/spreadsheetml/2006/main">
  <c r="X44" i="10" l="1"/>
  <c r="X43" i="10"/>
  <c r="D44" i="6"/>
  <c r="E44" i="6"/>
  <c r="F44" i="6"/>
  <c r="G44" i="6"/>
  <c r="H44" i="6"/>
  <c r="I44" i="6"/>
  <c r="J44" i="6"/>
  <c r="K44" i="6"/>
  <c r="L44" i="6"/>
  <c r="M44" i="6"/>
  <c r="N44" i="6"/>
  <c r="O44" i="6"/>
  <c r="P26" i="6" l="1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15" i="6"/>
  <c r="P16" i="6"/>
  <c r="P17" i="6"/>
  <c r="P18" i="6"/>
  <c r="P19" i="6"/>
  <c r="P20" i="6"/>
  <c r="P21" i="6"/>
  <c r="P22" i="6"/>
  <c r="P23" i="6"/>
  <c r="P24" i="6"/>
  <c r="P25" i="6"/>
  <c r="P14" i="6"/>
  <c r="P13" i="6"/>
  <c r="P11" i="6"/>
  <c r="P12" i="6"/>
  <c r="P10" i="6"/>
  <c r="P9" i="6"/>
  <c r="X37" i="10" l="1"/>
  <c r="X38" i="10"/>
  <c r="X39" i="10"/>
  <c r="X40" i="10"/>
  <c r="X13" i="10"/>
  <c r="X14" i="10"/>
  <c r="X20" i="10"/>
  <c r="X17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41" i="10"/>
  <c r="X42" i="10"/>
  <c r="X45" i="10"/>
  <c r="X46" i="10"/>
  <c r="X47" i="10"/>
  <c r="X48" i="10"/>
  <c r="X49" i="10"/>
  <c r="X50" i="10"/>
  <c r="X51" i="10"/>
  <c r="X22" i="10"/>
  <c r="X23" i="10"/>
  <c r="X21" i="10"/>
  <c r="X19" i="10"/>
  <c r="X8" i="10"/>
  <c r="X9" i="10"/>
  <c r="X12" i="10"/>
  <c r="X15" i="10"/>
  <c r="X16" i="10"/>
  <c r="X18" i="10"/>
  <c r="W52" i="10" l="1"/>
  <c r="V52" i="10"/>
  <c r="U52" i="10"/>
  <c r="T52" i="10"/>
  <c r="S52" i="10"/>
  <c r="R52" i="10"/>
  <c r="Q52" i="10"/>
  <c r="P52" i="10"/>
  <c r="O52" i="10"/>
  <c r="N52" i="10"/>
  <c r="M52" i="10"/>
  <c r="L52" i="10"/>
  <c r="X11" i="10"/>
  <c r="X10" i="10"/>
  <c r="X7" i="10"/>
  <c r="X6" i="10" l="1"/>
  <c r="X52" i="10"/>
  <c r="P8" i="6"/>
  <c r="P7" i="6"/>
  <c r="D25" i="4"/>
  <c r="E25" i="4"/>
  <c r="F25" i="4"/>
  <c r="G25" i="4"/>
  <c r="H25" i="4"/>
  <c r="I25" i="4"/>
  <c r="J25" i="4"/>
  <c r="K25" i="4"/>
  <c r="L25" i="4"/>
  <c r="M25" i="4"/>
  <c r="N25" i="4"/>
  <c r="O25" i="4"/>
  <c r="P6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8" i="4"/>
  <c r="P7" i="4"/>
  <c r="P25" i="4" l="1"/>
  <c r="P44" i="6"/>
  <c r="P6" i="6"/>
</calcChain>
</file>

<file path=xl/sharedStrings.xml><?xml version="1.0" encoding="utf-8"?>
<sst xmlns="http://schemas.openxmlformats.org/spreadsheetml/2006/main" count="667" uniqueCount="211">
  <si>
    <t>ตม.จว.เชียงใหม่</t>
  </si>
  <si>
    <t>ตม.จว.เชียงราย</t>
  </si>
  <si>
    <t>ตม.จว.ตาก</t>
  </si>
  <si>
    <t>ด่าน ตม.เชียงแสน</t>
  </si>
  <si>
    <t>ตม.จว.แม่ฮ่องสอน</t>
  </si>
  <si>
    <t>ตม.จว.น่าน</t>
  </si>
  <si>
    <t>ตม.จว.พิษณุโลก</t>
  </si>
  <si>
    <t>ตม.จว.นครสวรรค์</t>
  </si>
  <si>
    <t>ตม.จว.ลำพูน</t>
  </si>
  <si>
    <t>ตม.จว.ลำปาง</t>
  </si>
  <si>
    <t>ตม.จว.พะเยา</t>
  </si>
  <si>
    <t>ตม.จว.สุโขทัย</t>
  </si>
  <si>
    <t>ตม.จว.อุตรดิตถ์</t>
  </si>
  <si>
    <t>ตม.จว.เพชรบูรณ์</t>
  </si>
  <si>
    <t>ตม.จว.พิจิตร</t>
  </si>
  <si>
    <t>ตม.จว.กำแพงเพชร</t>
  </si>
  <si>
    <t>ตม.จว.อุทัยธานี</t>
  </si>
  <si>
    <t>ตม.จว.แพร่</t>
  </si>
  <si>
    <t>ตัวชี้วัดย่อยที่ 9.3 การจัดซื้อจัดจ้าง</t>
  </si>
  <si>
    <t>การจัดซื้อจัดจ้างหรือการจัดหาพัสดุ</t>
  </si>
  <si>
    <t>หน่วย</t>
  </si>
  <si>
    <t>มี</t>
  </si>
  <si>
    <t>ไม่มี</t>
  </si>
  <si>
    <t>รวมเป็นเงินทั้งสิ้น</t>
  </si>
  <si>
    <t>019 แผนการจัดซื้อจัดจ้างหรือแผนการจัดหาพัสดุ</t>
  </si>
  <si>
    <t>กรณีไม่มีการจัดจ้างที่มีวงเงินเกิน 5 แสนบาท หรือการจัดจ้างที่กฎหมายไม่ได้กำหนดให้ต้องเผยแพร่ แผนการจัดซื้อจัดจ้าง ให้หน่วยงานอธิบายเพิ่มเติมโดยละเอียด หรือเผยแพร่ว่าไม่มีการจัดซื้อจัดจ้างในกรณีดังกล่าว</t>
  </si>
  <si>
    <t>020 ประกาศต่าง ๆ เกี่ยวกับการจัดซื้อจัดหาพัสดุ</t>
  </si>
  <si>
    <t>ประกาศการจัดซื้อจัดจ้างตามที่หน่วยงานจะต้องดำเนินการตามพระราชบัญญัติการจัดซื้อจัดจ้างและการบริหารพัสดุภาครัฐ พ.ศ.2560 เช่น ประกาศเชิญชวน ประกาศผลการจัดซื้อจัดจ้างฯ</t>
  </si>
  <si>
    <t>√</t>
  </si>
  <si>
    <t xml:space="preserve"> - </t>
  </si>
  <si>
    <t>บก.ตม.5</t>
  </si>
  <si>
    <t>021 สรุปผลการจัดซื้อจัดจ้างหรือการจัดหาพัสดุรายเดือน</t>
  </si>
  <si>
    <t xml:space="preserve">ข้อมูลรายละเอียดผลการจัดซื้อจัดจ้าง </t>
  </si>
  <si>
    <t>งานที่จัดซื้อจัดจ้าง</t>
  </si>
  <si>
    <t>วงเงินที่ซื้อหรือจ้าง</t>
  </si>
  <si>
    <t>ราคากลาง</t>
  </si>
  <si>
    <t>วิธีการซื้อหรือจ้าง</t>
  </si>
  <si>
    <t>รายชื่อผู้เสนอราคา</t>
  </si>
  <si>
    <t>ราคาที่เสนอ</t>
  </si>
  <si>
    <t>ผู้ได้รับการคัดเลือกและราคาทีตกลง</t>
  </si>
  <si>
    <t>เหตุผลที่คัดเลือกโดยสรุป</t>
  </si>
  <si>
    <t>เลขที่และวันที่ของสัญญา</t>
  </si>
  <si>
    <t>ข้อตกลงในการซื้อหรือจ้าง</t>
  </si>
  <si>
    <t>รายงานผลการจัดซื้อจัดจ้างของหน่วยงาน</t>
  </si>
  <si>
    <t xml:space="preserve">                - กรณีไม่มีการจัดซื้อจัดจ้างในรอบเดือนใดให้เผยแพร่ว่าไม่มีการจัดซื้อจัดจ้างในเดือนนั้น</t>
  </si>
  <si>
    <t xml:space="preserve"> .</t>
  </si>
  <si>
    <t>แผนการจัดซื้อจัดจ้างหรือแผนการจัดหาพัสดุตามที่หน่วยงานจะต้องดำเนินการตามพระราชบัญญัติการจัดซื้อจัดจ้างและการบริหารพัสดุภาครัฐ พ.ศ.2567</t>
  </si>
  <si>
    <t>ข้อมูลการจัดซื้อจัดจ้างในปี พ.ศ.2567</t>
  </si>
  <si>
    <t xml:space="preserve"> -</t>
  </si>
  <si>
    <t>จ้างต่อเนื่อง</t>
  </si>
  <si>
    <t>เฉพาะเจาะจง</t>
  </si>
  <si>
    <t>นางจันทร  สิงห์เลิศ</t>
  </si>
  <si>
    <t>01/2567 ลง 2 ต.ค.66</t>
  </si>
  <si>
    <t>2. จ้างเหมาบริการอินเตอร์เน็ต</t>
  </si>
  <si>
    <t>บ.โทรคมนาคมแห่งชาติ จำกัด(มหาชน)</t>
  </si>
  <si>
    <t>บ.โทรคมนาคมแห่งชาติ จำกัด(มหาชน)/97,455.60</t>
  </si>
  <si>
    <t>02/2567 ลง 10 พ.ย.66</t>
  </si>
  <si>
    <t>ต.ค.66-ก.ย.67</t>
  </si>
  <si>
    <t>3. จ้างเหมาดูแลสวน บก.ตม.5</t>
  </si>
  <si>
    <t>บ.ประกายเงิน จำกัด</t>
  </si>
  <si>
    <t>บ.ประกายเงินจำกัด /60,000</t>
  </si>
  <si>
    <t>03/2567 ลง 10 พ.ย.66</t>
  </si>
  <si>
    <t>1 จ้างเหมาทำความสะอาดอาคารบ้านพักอิสระ</t>
  </si>
  <si>
    <t>4. จ้างเหมากำจัดแมลงและฆ่าเชื้อโรค</t>
  </si>
  <si>
    <t>บ. ยูนิเพรส จำกัด</t>
  </si>
  <si>
    <t xml:space="preserve"> บ.ยูนิเพรส จำกัด/ 57,780.00</t>
  </si>
  <si>
    <t>04/2567 ลง 10 พ.ย.66</t>
  </si>
  <si>
    <t>5.จ้างเหมาทำความสะอาดอาคารสำนักงาน</t>
  </si>
  <si>
    <t>หจก.เชียงใหม่นานาทรัพย์การไฟฟ้า</t>
  </si>
  <si>
    <t>หจก.เชียงใหม่นานาทรัพย์การไฟฟ้า /390,000.00</t>
  </si>
  <si>
    <t>05/2567 ลง 10 พ.ย.66</t>
  </si>
  <si>
    <t>6.จ้างเหมาดูแลเวปไซต์</t>
  </si>
  <si>
    <t>นางสาวเพยีย  เสงี่ยมวิบูล</t>
  </si>
  <si>
    <t>7.จ้างเหมาทำกรอบรูปผู้บังคับบัญชา</t>
  </si>
  <si>
    <t>ร้านโอ๋โปสเตอร์</t>
  </si>
  <si>
    <t>ราคาไม่เกินวงเงินงบประมาณ</t>
  </si>
  <si>
    <t>ส่งมอบภายใน 15 วัน</t>
  </si>
  <si>
    <t>8.ซื้อยางรถยนต์ราชการ โล่00496</t>
  </si>
  <si>
    <t>บ.พงศ์โชตนาการยาง จำกัด</t>
  </si>
  <si>
    <t>บ.พงศ์โชตนาการยาง จำกัด/16,953.00</t>
  </si>
  <si>
    <t>01/2567 ลง 14 พ.ย.66</t>
  </si>
  <si>
    <t>ส่งมอบภายใน 7 วัน</t>
  </si>
  <si>
    <t>นางจันทร สิงห์เลิศ /2,800.00</t>
  </si>
  <si>
    <t>06/2567 ลง 10 พ.ย.66</t>
  </si>
  <si>
    <t>07/2567 ลง 14 พ.ย.66</t>
  </si>
  <si>
    <t>ทุกวันเสาร์ของเดือน ต.ค.</t>
  </si>
  <si>
    <t>ทุกวันเสาร์ของเดือน พ.ย.</t>
  </si>
  <si>
    <t>บ.นอร์ทเวฟ จำกัด</t>
  </si>
  <si>
    <t xml:space="preserve"> บ.นอร์ทเวฟ จำกัด/3,597.34</t>
  </si>
  <si>
    <t>08/2567 ลง 30 ต.ค.66</t>
  </si>
  <si>
    <t>10/2567 ลง 16 พ.ย.66</t>
  </si>
  <si>
    <t>บ.โตโยต้าล้านนา จำกัด</t>
  </si>
  <si>
    <t>บ.โตโยต้าล้านนา จำกัด/ 9,335.75</t>
  </si>
  <si>
    <t>11/2567 ลง 16 พ.ย.66</t>
  </si>
  <si>
    <t>นางจันทร สิงห์เลิศ /3,500.00</t>
  </si>
  <si>
    <t>ทุกวันเสาร์ของเดือน ธ.ค.</t>
  </si>
  <si>
    <t>บ.บาเซโลน่า มอเตอร์ จำกัด</t>
  </si>
  <si>
    <t>บ.บาเซโลน่า มอเตอร์ จำกัด/ 1466.97</t>
  </si>
  <si>
    <t>13/2567 ลง 1 ธ.ค.66</t>
  </si>
  <si>
    <t>10.จ้างเหมาทำความสะอาดบ้านพักอิสระ พ.ย.66</t>
  </si>
  <si>
    <t>11.จ้างซ่อมบำรุงรถยนต์ราชการโล่ 19345</t>
  </si>
  <si>
    <t>9.จ้างซ่อมบำรุงรถยนต์ราชการทะเบียน จข4190</t>
  </si>
  <si>
    <t>บ.ธารา จำกัด</t>
  </si>
  <si>
    <t>บ.ธารา จำกัด/1,481.95</t>
  </si>
  <si>
    <t>09/2567 ลง 16 พ.ย.66</t>
  </si>
  <si>
    <t>12.จ้างเหมาตัดหญ้าบริเวณอาคารบ้านพักอิสระ</t>
  </si>
  <si>
    <t>นายทักษิน  ขยันยิ่ง</t>
  </si>
  <si>
    <t>นายทักษิณ  ขยันยิ่ง/2,500.00</t>
  </si>
  <si>
    <t>ภายใน 1 วัน</t>
  </si>
  <si>
    <t>13.จ้างเหมาซ่อมรถยนต์ราชการโล่ 67654</t>
  </si>
  <si>
    <t>14.จ้างเหมาทำความสะอาดบ้านพักอิสระ</t>
  </si>
  <si>
    <t>12/2567 ลง 16 พ.ย.66</t>
  </si>
  <si>
    <t>14/2567 ลง 6 ธ.ค.66</t>
  </si>
  <si>
    <t>15.จ้างเหมาซ่อมรถยนต์ราชการโล่ 06405</t>
  </si>
  <si>
    <t>16.จ้างเหมาซ่อมรถยนต์ราชการโล่ 67408</t>
  </si>
  <si>
    <t>บ.โตโยต้าล้านนา จำกัด/7,710.97</t>
  </si>
  <si>
    <t>17.จ้างเหมาบริการสถานที่จัดอบรม</t>
  </si>
  <si>
    <t>บ.ช้างคลานเวย์</t>
  </si>
  <si>
    <t>บ.ช้างคลานเวย์ /20,000.00</t>
  </si>
  <si>
    <t>16/2567 ลง 16 ธ.ค.66</t>
  </si>
  <si>
    <t>15/2567 ลง 6 ธ.ค.66</t>
  </si>
  <si>
    <t>18.จ้างเหมาซ่อมอุปกรณ์เครื่องเสียงห้อง ศปก.</t>
  </si>
  <si>
    <t>นายธงชัย  สถาน</t>
  </si>
  <si>
    <t>นายธงชัย  สถาน/4,950.00</t>
  </si>
  <si>
    <t>17/2567 ลง 20 ธ.ค.66</t>
  </si>
  <si>
    <t>19.จ้างเหมาทำความสะอาดอาคารบ้านพักอิสระ</t>
  </si>
  <si>
    <t>นางจันทร  สิงห์เลิศ/2,800.00</t>
  </si>
  <si>
    <t>18/2567 ลง 28 ธ.ค.66</t>
  </si>
  <si>
    <t>ทุกวันเสาร์ของเดือน ม.ค.67</t>
  </si>
  <si>
    <t>20.จ้างเหมาตัดหญ้าบริเวณอาคารบ้านพักอิสระ</t>
  </si>
  <si>
    <t>19/2567 ลง 28 ธ.ค.66</t>
  </si>
  <si>
    <t>21.จ้างเหมาซ่อมรถยนต์ราชการโล่ 06287</t>
  </si>
  <si>
    <t>บ.มิเลนเนียม ออโต้ กรุ๊ป จำกัด</t>
  </si>
  <si>
    <t>บ.มิเลนเนียม ออโต้ กรุ๊ป จำกัด/25286.24</t>
  </si>
  <si>
    <t>20/2567 ลง 2 ม.ค.67</t>
  </si>
  <si>
    <t>22.จัดซื้อแบตเตอรี่รถยนต์โล่ 00497</t>
  </si>
  <si>
    <t>บ.ธารา จำกัด/3,299.88</t>
  </si>
  <si>
    <t>02/2567 ลง 5 ม.ค.67</t>
  </si>
  <si>
    <t>23.จ้างเหมาทำระบบจองคิวออนไลน์</t>
  </si>
  <si>
    <t>บ.รียูเนี่ยน โซลูชั่น จำกัด</t>
  </si>
  <si>
    <t>บ.รียูเนี่ยน โซลูชั่น จำกัด/1,473.00</t>
  </si>
  <si>
    <t>ส่งมอบภายใน 30 วัน</t>
  </si>
  <si>
    <t>24.จ้างเหมาทำป้ายชื่อผู้บังคับบัญชา</t>
  </si>
  <si>
    <t>ร้านบิลบอร์ด</t>
  </si>
  <si>
    <t>ร้านบิลบอร์ด / 11,800.00</t>
  </si>
  <si>
    <t>22/2567 ลง 15 ม.ค.67</t>
  </si>
  <si>
    <t>21/2567 ลง 9 ม.ค.67</t>
  </si>
  <si>
    <t>25.จ้างเหมาทาสีอาคารสำนักงาน บก.ตม.5</t>
  </si>
  <si>
    <t>บ.คณิตคอนสตรัคชั่น จำกัด</t>
  </si>
  <si>
    <t>บ.คณิตคอนสตรัคชั่น จำกัด/490397.05</t>
  </si>
  <si>
    <t>23/2567 ลง 15 ม.ค.67</t>
  </si>
  <si>
    <t>ส่งมอบภายใน 60 วัน</t>
  </si>
  <si>
    <t>24/2567 ลง 18 ม.ค.67</t>
  </si>
  <si>
    <t>26.จ้างเหมาซ่อมเครื่องปริ้นเตอร์</t>
  </si>
  <si>
    <t>ร้านแมนปรินเตอร์แอนด์คอมพิวเตอร์เซอร์วิส</t>
  </si>
  <si>
    <t>ร้านแมนปรินเตอร์แอนด์คอมพิวเตอร์เซอร์วิส/24410</t>
  </si>
  <si>
    <t>7.เช่าเครื่องถ่ายเอกสาร</t>
  </si>
  <si>
    <t>8.เช่าอาคารเก็บเอกสาร กก.บคด.</t>
  </si>
  <si>
    <t>ร้านดีดีกอปปี้</t>
  </si>
  <si>
    <t>นางสาวลลิตา  แก้วสว่าง</t>
  </si>
  <si>
    <t>ร้านดีดีกอปปี้/34800</t>
  </si>
  <si>
    <t>นางสาวลลิตา  แก้วสว่าง/120,000</t>
  </si>
  <si>
    <t>01/2567 ลง 10 พ.ย.66</t>
  </si>
  <si>
    <t>27.จ้างเหมาซ่อมเครื่องปรับอากาศ บก.ตม.5</t>
  </si>
  <si>
    <t>นายธงชัย  สถาน/10800</t>
  </si>
  <si>
    <t>28.จ้างเหมาทำความสะอาดบ้านพักอิสระ</t>
  </si>
  <si>
    <t>25/2567 ลง 19 ม.ค.67</t>
  </si>
  <si>
    <t>26/2567 ลง 29 ม.ค.67</t>
  </si>
  <si>
    <t>ทุกวันเสาร์ของเดือน ก.พ.</t>
  </si>
  <si>
    <t>บ.เพื่อนเรียนสเตชั่นเนอรี่เชียงใหม่ จำกัด</t>
  </si>
  <si>
    <t>บ.เพื่อนเรียนสเตชั่นเนอรี่เชียงใหม่ จำกัด/45000</t>
  </si>
  <si>
    <t>03/2567 ลง 7 ก.พ.67</t>
  </si>
  <si>
    <t>29.จัดจ้างซ่อมรถยนต์ทะเบียน งท5376 เชียงใหม่</t>
  </si>
  <si>
    <t>บ.โตโยต้าล้านนา จำกัด/1,702.37</t>
  </si>
  <si>
    <t>30.จ้างเหมาซ่อมรถยนต์ทะเบียน จข4177</t>
  </si>
  <si>
    <t>บ.โตโยต้าล้านนา จำกัด/28,896.08</t>
  </si>
  <si>
    <t>27/2567 ลง 1 ก.พ.67</t>
  </si>
  <si>
    <t>28/2567 ลง 5 ก.พ.67</t>
  </si>
  <si>
    <t>33.จัดซื้อวัสดุสำนักงาน</t>
  </si>
  <si>
    <t>31.จ้างเหมาซ่อมรถยนต์โล่ 19345</t>
  </si>
  <si>
    <t>ร้านแม่ริมกลอนประตู</t>
  </si>
  <si>
    <t>ร้านแม่ริมกลอนประตู/1,900.00</t>
  </si>
  <si>
    <t>29/2567 ลง 6 ก.พ.67</t>
  </si>
  <si>
    <t>32.จ้างเหมาซ่อมรถยนต์โล่ 67220</t>
  </si>
  <si>
    <t>บ.ธารา จำกัด/20,575.03</t>
  </si>
  <si>
    <t>30/2567 ลง 6 ก.พ.67</t>
  </si>
  <si>
    <t>/</t>
  </si>
  <si>
    <t xml:space="preserve"> * หมายเหตุ : - ข้อมูลแบบรายเดือน ที่มีข้อมูลครอบคลุมในระยะเวลา 6 เดือนแรกของปี พ.ศ.2567</t>
  </si>
  <si>
    <t>34.จ้างทำป้ายไวนิลและผังผู้บังคับบัญชา</t>
  </si>
  <si>
    <t>ร้านมือทอง</t>
  </si>
  <si>
    <t>ร้านมือทอง/4986.37</t>
  </si>
  <si>
    <t>35.จ้างบริการเติมน้ำยาเคมีถังดับเพลิง</t>
  </si>
  <si>
    <t>หจก.เชียงใหม่อุปกรณ์ดับเพลิง</t>
  </si>
  <si>
    <t>หจก.เชียงใหม่อุปกรณ์ดับเพลิง/3210.00</t>
  </si>
  <si>
    <t>32/2567 ลง 7 ก.พ.67</t>
  </si>
  <si>
    <t>31/2567 ลง 14 ก.พ.67</t>
  </si>
  <si>
    <t>36.จ้างซ่อมเครื่องปรับอากาศ บก.ตม.5</t>
  </si>
  <si>
    <t>นายธงชัย  สถาน/7850.00</t>
  </si>
  <si>
    <t>33/2567 ลง 20 ก.พ.67</t>
  </si>
  <si>
    <t>37.จ้างเหมาทำความสะอาดบ้านพักอิสระ</t>
  </si>
  <si>
    <t>นางจันทร  สิงห์เลิศ/3,500.00</t>
  </si>
  <si>
    <t xml:space="preserve"> 34/2567 ลง 21 ก.พ.67</t>
  </si>
  <si>
    <t>ทุกเสาร์ของเดือน มี.ค.67</t>
  </si>
  <si>
    <t>35.จัดซื้อน้ำดื่ม</t>
  </si>
  <si>
    <t>บ.ไทยวอเตอร์พลัส</t>
  </si>
  <si>
    <t>บ.ไทยวอเตอร์พลัสฯ /61,500.00</t>
  </si>
  <si>
    <t>04/2567 ลง 9 ก.พ.67</t>
  </si>
  <si>
    <t>36.จัดซื้อบัตร PVC บัตรข้าราชการ</t>
  </si>
  <si>
    <t>บ. CIT CARD เชียงใหม่</t>
  </si>
  <si>
    <t>บ. CIT CARD เชียงใหม่/ 29,960.00</t>
  </si>
  <si>
    <t xml:space="preserve"> 05/2567 ลง 9 ก.พ.67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</si>
</sst>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Agency FB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7" fontId="2" fillId="0" borderId="21" xfId="0" applyNumberFormat="1" applyFont="1" applyBorder="1" applyAlignment="1">
      <alignment horizontal="center" vertical="center"/>
    </xf>
    <xf numFmtId="17" fontId="2" fillId="0" borderId="2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49" fontId="3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165" fontId="3" fillId="0" borderId="14" xfId="2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164" fontId="3" fillId="0" borderId="15" xfId="2" applyFont="1" applyBorder="1" applyAlignment="1">
      <alignment vertical="center"/>
    </xf>
    <xf numFmtId="164" fontId="2" fillId="0" borderId="0" xfId="2" applyFont="1" applyAlignment="1">
      <alignment vertical="center"/>
    </xf>
    <xf numFmtId="164" fontId="3" fillId="0" borderId="30" xfId="2" applyFont="1" applyBorder="1" applyAlignment="1">
      <alignment vertical="center"/>
    </xf>
    <xf numFmtId="164" fontId="3" fillId="0" borderId="0" xfId="2" applyFont="1" applyAlignment="1">
      <alignment vertical="center"/>
    </xf>
    <xf numFmtId="0" fontId="2" fillId="0" borderId="33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164" fontId="7" fillId="0" borderId="36" xfId="2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17" fontId="2" fillId="0" borderId="3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164" fontId="3" fillId="0" borderId="40" xfId="2" applyFont="1" applyBorder="1" applyAlignment="1">
      <alignment vertical="center"/>
    </xf>
    <xf numFmtId="164" fontId="3" fillId="0" borderId="0" xfId="2" applyFont="1" applyBorder="1" applyAlignment="1">
      <alignment vertical="center"/>
    </xf>
    <xf numFmtId="164" fontId="3" fillId="0" borderId="11" xfId="2" applyFont="1" applyBorder="1" applyAlignment="1">
      <alignment vertical="center"/>
    </xf>
    <xf numFmtId="164" fontId="3" fillId="0" borderId="23" xfId="2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64" fontId="3" fillId="0" borderId="15" xfId="2" applyFont="1" applyBorder="1" applyAlignment="1">
      <alignment horizontal="center" vertical="center"/>
    </xf>
    <xf numFmtId="164" fontId="3" fillId="0" borderId="30" xfId="2" applyFont="1" applyBorder="1" applyAlignment="1">
      <alignment horizontal="center" vertical="center"/>
    </xf>
    <xf numFmtId="164" fontId="2" fillId="0" borderId="13" xfId="2" applyFont="1" applyBorder="1" applyAlignment="1">
      <alignment vertical="center"/>
    </xf>
    <xf numFmtId="164" fontId="3" fillId="0" borderId="0" xfId="2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3" fillId="0" borderId="26" xfId="2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15" xfId="2" applyFont="1" applyBorder="1" applyAlignment="1">
      <alignment horizontal="right" vertical="center"/>
    </xf>
    <xf numFmtId="164" fontId="3" fillId="0" borderId="34" xfId="2" applyFont="1" applyBorder="1" applyAlignment="1">
      <alignment horizontal="center" vertical="center"/>
    </xf>
    <xf numFmtId="164" fontId="3" fillId="0" borderId="38" xfId="2" applyFont="1" applyBorder="1" applyAlignment="1">
      <alignment horizontal="right" vertical="center"/>
    </xf>
    <xf numFmtId="164" fontId="3" fillId="0" borderId="31" xfId="2" applyFont="1" applyBorder="1" applyAlignment="1">
      <alignment horizontal="right" vertical="center"/>
    </xf>
    <xf numFmtId="164" fontId="2" fillId="0" borderId="13" xfId="2" applyFont="1" applyBorder="1" applyAlignment="1">
      <alignment horizontal="right" vertical="center"/>
    </xf>
    <xf numFmtId="164" fontId="2" fillId="0" borderId="15" xfId="2" applyFont="1" applyBorder="1" applyAlignment="1">
      <alignment horizontal="center" vertical="center"/>
    </xf>
    <xf numFmtId="164" fontId="2" fillId="0" borderId="28" xfId="2" applyFont="1" applyBorder="1" applyAlignment="1">
      <alignment horizontal="center" vertical="center"/>
    </xf>
    <xf numFmtId="164" fontId="2" fillId="3" borderId="13" xfId="2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1"/>
  <sheetViews>
    <sheetView tabSelected="1" topLeftCell="A7" workbookViewId="0">
      <selection activeCell="Q8" sqref="Q8"/>
    </sheetView>
  </sheetViews>
  <sheetFormatPr defaultColWidth="14.42578125" defaultRowHeight="15" customHeight="1" x14ac:dyDescent="0.25"/>
  <cols>
    <col min="1" max="2" width="23.5703125" style="2" customWidth="1"/>
    <col min="3" max="3" width="25.85546875" style="2" customWidth="1"/>
    <col min="4" max="6" width="12.7109375" style="2" customWidth="1"/>
    <col min="7" max="7" width="16.42578125" style="2" customWidth="1"/>
    <col min="8" max="15" width="12.7109375" style="2" customWidth="1"/>
    <col min="16" max="16" width="25.5703125" style="2" customWidth="1"/>
    <col min="17" max="17" width="58.28515625" style="2" customWidth="1"/>
    <col min="18" max="26" width="10.42578125" style="2" customWidth="1"/>
    <col min="27" max="16384" width="14.42578125" style="2"/>
  </cols>
  <sheetData>
    <row r="1" spans="1:17" ht="21" customHeight="1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21" customHeight="1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1" customHeight="1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93" customHeight="1" x14ac:dyDescent="0.25">
      <c r="A4" s="3" t="s">
        <v>20</v>
      </c>
      <c r="B4" s="92" t="s">
        <v>46</v>
      </c>
      <c r="C4" s="93"/>
      <c r="D4" s="94" t="s">
        <v>47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23</v>
      </c>
      <c r="Q4" s="98" t="s">
        <v>25</v>
      </c>
    </row>
    <row r="5" spans="1:17" ht="21" customHeight="1" x14ac:dyDescent="0.25">
      <c r="A5" s="3"/>
      <c r="B5" s="4" t="s">
        <v>21</v>
      </c>
      <c r="C5" s="4" t="s">
        <v>22</v>
      </c>
      <c r="D5" s="5">
        <v>24381</v>
      </c>
      <c r="E5" s="5">
        <v>24412</v>
      </c>
      <c r="F5" s="5">
        <v>24442</v>
      </c>
      <c r="G5" s="5">
        <v>24473</v>
      </c>
      <c r="H5" s="5">
        <v>24504</v>
      </c>
      <c r="I5" s="5">
        <v>24532</v>
      </c>
      <c r="J5" s="5">
        <v>24563</v>
      </c>
      <c r="K5" s="5">
        <v>24593</v>
      </c>
      <c r="L5" s="5">
        <v>24624</v>
      </c>
      <c r="M5" s="5">
        <v>24654</v>
      </c>
      <c r="N5" s="5">
        <v>24685</v>
      </c>
      <c r="O5" s="6">
        <v>24716</v>
      </c>
      <c r="P5" s="97"/>
      <c r="Q5" s="99"/>
    </row>
    <row r="6" spans="1:17" ht="21" customHeight="1" x14ac:dyDescent="0.25">
      <c r="A6" s="12" t="s">
        <v>30</v>
      </c>
      <c r="B6" s="13" t="s">
        <v>28</v>
      </c>
      <c r="C6" s="13" t="s">
        <v>48</v>
      </c>
      <c r="D6" s="14" t="s">
        <v>29</v>
      </c>
      <c r="E6" s="14" t="s">
        <v>29</v>
      </c>
      <c r="F6" s="14" t="s">
        <v>29</v>
      </c>
      <c r="G6" s="44">
        <v>4395000</v>
      </c>
      <c r="H6" s="14" t="s">
        <v>29</v>
      </c>
      <c r="I6" s="14" t="s">
        <v>29</v>
      </c>
      <c r="J6" s="14" t="s">
        <v>29</v>
      </c>
      <c r="K6" s="14" t="s">
        <v>29</v>
      </c>
      <c r="L6" s="14" t="s">
        <v>29</v>
      </c>
      <c r="M6" s="14" t="s">
        <v>29</v>
      </c>
      <c r="N6" s="14" t="s">
        <v>29</v>
      </c>
      <c r="O6" s="14" t="s">
        <v>29</v>
      </c>
      <c r="P6" s="15">
        <f>SUM(D6:O6)</f>
        <v>4395000</v>
      </c>
      <c r="Q6" s="16"/>
    </row>
    <row r="7" spans="1:17" ht="21" customHeight="1" x14ac:dyDescent="0.25">
      <c r="A7" s="9" t="s">
        <v>0</v>
      </c>
      <c r="B7" s="9"/>
      <c r="C7" s="10" t="s">
        <v>28</v>
      </c>
      <c r="D7" s="17" t="s">
        <v>29</v>
      </c>
      <c r="E7" s="17" t="s">
        <v>29</v>
      </c>
      <c r="F7" s="17" t="s">
        <v>29</v>
      </c>
      <c r="G7" s="17" t="s">
        <v>29</v>
      </c>
      <c r="H7" s="17" t="s">
        <v>29</v>
      </c>
      <c r="I7" s="17" t="s">
        <v>29</v>
      </c>
      <c r="J7" s="17" t="s">
        <v>29</v>
      </c>
      <c r="K7" s="17" t="s">
        <v>29</v>
      </c>
      <c r="L7" s="17" t="s">
        <v>29</v>
      </c>
      <c r="M7" s="17" t="s">
        <v>29</v>
      </c>
      <c r="N7" s="17" t="s">
        <v>29</v>
      </c>
      <c r="O7" s="17" t="s">
        <v>29</v>
      </c>
      <c r="P7" s="18">
        <f>SUM(D7:O7)</f>
        <v>0</v>
      </c>
      <c r="Q7" s="19"/>
    </row>
    <row r="8" spans="1:17" ht="21" customHeight="1" x14ac:dyDescent="0.25">
      <c r="A8" s="9" t="s">
        <v>1</v>
      </c>
      <c r="B8" s="9"/>
      <c r="C8" s="10" t="s">
        <v>28</v>
      </c>
      <c r="D8" s="17" t="s">
        <v>29</v>
      </c>
      <c r="E8" s="17" t="s">
        <v>29</v>
      </c>
      <c r="F8" s="17" t="s">
        <v>29</v>
      </c>
      <c r="G8" s="17" t="s">
        <v>29</v>
      </c>
      <c r="H8" s="17" t="s">
        <v>29</v>
      </c>
      <c r="I8" s="17" t="s">
        <v>29</v>
      </c>
      <c r="J8" s="17" t="s">
        <v>29</v>
      </c>
      <c r="K8" s="17" t="s">
        <v>29</v>
      </c>
      <c r="L8" s="17" t="s">
        <v>29</v>
      </c>
      <c r="M8" s="17" t="s">
        <v>29</v>
      </c>
      <c r="N8" s="17" t="s">
        <v>29</v>
      </c>
      <c r="O8" s="17" t="s">
        <v>29</v>
      </c>
      <c r="P8" s="9">
        <f>SUM(D8:O8)</f>
        <v>0</v>
      </c>
      <c r="Q8" s="20"/>
    </row>
    <row r="9" spans="1:17" ht="21" customHeight="1" x14ac:dyDescent="0.25">
      <c r="A9" s="9" t="s">
        <v>2</v>
      </c>
      <c r="B9" s="9"/>
      <c r="C9" s="10" t="s">
        <v>28</v>
      </c>
      <c r="D9" s="17" t="s">
        <v>29</v>
      </c>
      <c r="E9" s="17" t="s">
        <v>29</v>
      </c>
      <c r="F9" s="17" t="s">
        <v>29</v>
      </c>
      <c r="G9" s="17" t="s">
        <v>29</v>
      </c>
      <c r="H9" s="17" t="s">
        <v>29</v>
      </c>
      <c r="I9" s="17" t="s">
        <v>29</v>
      </c>
      <c r="J9" s="17" t="s">
        <v>29</v>
      </c>
      <c r="K9" s="17" t="s">
        <v>29</v>
      </c>
      <c r="L9" s="17" t="s">
        <v>29</v>
      </c>
      <c r="M9" s="17" t="s">
        <v>29</v>
      </c>
      <c r="N9" s="17" t="s">
        <v>29</v>
      </c>
      <c r="O9" s="17" t="s">
        <v>29</v>
      </c>
      <c r="P9" s="9">
        <f t="shared" ref="P9:P24" si="0">SUM(D9:O9)</f>
        <v>0</v>
      </c>
      <c r="Q9" s="11"/>
    </row>
    <row r="10" spans="1:17" ht="21" customHeight="1" x14ac:dyDescent="0.25">
      <c r="A10" s="9" t="s">
        <v>3</v>
      </c>
      <c r="B10" s="9"/>
      <c r="C10" s="10" t="s">
        <v>28</v>
      </c>
      <c r="D10" s="17" t="s">
        <v>29</v>
      </c>
      <c r="E10" s="17" t="s">
        <v>29</v>
      </c>
      <c r="F10" s="17" t="s">
        <v>29</v>
      </c>
      <c r="G10" s="17" t="s">
        <v>29</v>
      </c>
      <c r="H10" s="17" t="s">
        <v>29</v>
      </c>
      <c r="I10" s="17" t="s">
        <v>29</v>
      </c>
      <c r="J10" s="17" t="s">
        <v>29</v>
      </c>
      <c r="K10" s="17" t="s">
        <v>29</v>
      </c>
      <c r="L10" s="17" t="s">
        <v>29</v>
      </c>
      <c r="M10" s="17" t="s">
        <v>29</v>
      </c>
      <c r="N10" s="17" t="s">
        <v>29</v>
      </c>
      <c r="O10" s="17" t="s">
        <v>29</v>
      </c>
      <c r="P10" s="9">
        <f t="shared" si="0"/>
        <v>0</v>
      </c>
      <c r="Q10" s="20"/>
    </row>
    <row r="11" spans="1:17" ht="21" customHeight="1" x14ac:dyDescent="0.25">
      <c r="A11" s="9" t="s">
        <v>4</v>
      </c>
      <c r="B11" s="9"/>
      <c r="C11" s="10" t="s">
        <v>28</v>
      </c>
      <c r="D11" s="17" t="s">
        <v>29</v>
      </c>
      <c r="E11" s="17" t="s">
        <v>29</v>
      </c>
      <c r="F11" s="17" t="s">
        <v>29</v>
      </c>
      <c r="G11" s="17" t="s">
        <v>29</v>
      </c>
      <c r="H11" s="17" t="s">
        <v>29</v>
      </c>
      <c r="I11" s="17" t="s">
        <v>29</v>
      </c>
      <c r="J11" s="17" t="s">
        <v>29</v>
      </c>
      <c r="K11" s="17" t="s">
        <v>29</v>
      </c>
      <c r="L11" s="17" t="s">
        <v>29</v>
      </c>
      <c r="M11" s="17" t="s">
        <v>29</v>
      </c>
      <c r="N11" s="17" t="s">
        <v>29</v>
      </c>
      <c r="O11" s="17" t="s">
        <v>29</v>
      </c>
      <c r="P11" s="9">
        <f t="shared" si="0"/>
        <v>0</v>
      </c>
      <c r="Q11" s="20"/>
    </row>
    <row r="12" spans="1:17" ht="21" customHeight="1" x14ac:dyDescent="0.25">
      <c r="A12" s="9" t="s">
        <v>5</v>
      </c>
      <c r="B12" s="9"/>
      <c r="C12" s="10" t="s">
        <v>28</v>
      </c>
      <c r="D12" s="17" t="s">
        <v>29</v>
      </c>
      <c r="E12" s="17" t="s">
        <v>29</v>
      </c>
      <c r="F12" s="17" t="s">
        <v>29</v>
      </c>
      <c r="G12" s="17" t="s">
        <v>29</v>
      </c>
      <c r="H12" s="17" t="s">
        <v>29</v>
      </c>
      <c r="I12" s="17" t="s">
        <v>29</v>
      </c>
      <c r="J12" s="17" t="s">
        <v>29</v>
      </c>
      <c r="K12" s="17" t="s">
        <v>29</v>
      </c>
      <c r="L12" s="17" t="s">
        <v>29</v>
      </c>
      <c r="M12" s="17" t="s">
        <v>29</v>
      </c>
      <c r="N12" s="17" t="s">
        <v>29</v>
      </c>
      <c r="O12" s="17" t="s">
        <v>29</v>
      </c>
      <c r="P12" s="9">
        <f t="shared" si="0"/>
        <v>0</v>
      </c>
      <c r="Q12" s="20"/>
    </row>
    <row r="13" spans="1:17" ht="21" customHeight="1" x14ac:dyDescent="0.25">
      <c r="A13" s="9" t="s">
        <v>6</v>
      </c>
      <c r="B13" s="9"/>
      <c r="C13" s="10" t="s">
        <v>28</v>
      </c>
      <c r="D13" s="17" t="s">
        <v>29</v>
      </c>
      <c r="E13" s="17" t="s">
        <v>29</v>
      </c>
      <c r="F13" s="17" t="s">
        <v>29</v>
      </c>
      <c r="G13" s="17" t="s">
        <v>29</v>
      </c>
      <c r="H13" s="17" t="s">
        <v>29</v>
      </c>
      <c r="I13" s="17" t="s">
        <v>29</v>
      </c>
      <c r="J13" s="17" t="s">
        <v>29</v>
      </c>
      <c r="K13" s="17" t="s">
        <v>29</v>
      </c>
      <c r="L13" s="17" t="s">
        <v>29</v>
      </c>
      <c r="M13" s="17" t="s">
        <v>29</v>
      </c>
      <c r="N13" s="17" t="s">
        <v>29</v>
      </c>
      <c r="O13" s="17" t="s">
        <v>29</v>
      </c>
      <c r="P13" s="9">
        <f t="shared" si="0"/>
        <v>0</v>
      </c>
      <c r="Q13" s="20"/>
    </row>
    <row r="14" spans="1:17" ht="21" customHeight="1" x14ac:dyDescent="0.25">
      <c r="A14" s="9" t="s">
        <v>7</v>
      </c>
      <c r="B14" s="9"/>
      <c r="C14" s="10" t="s">
        <v>28</v>
      </c>
      <c r="D14" s="17" t="s">
        <v>29</v>
      </c>
      <c r="E14" s="17" t="s">
        <v>29</v>
      </c>
      <c r="F14" s="17" t="s">
        <v>29</v>
      </c>
      <c r="G14" s="17" t="s">
        <v>29</v>
      </c>
      <c r="H14" s="17" t="s">
        <v>29</v>
      </c>
      <c r="I14" s="17" t="s">
        <v>29</v>
      </c>
      <c r="J14" s="17" t="s">
        <v>29</v>
      </c>
      <c r="K14" s="17" t="s">
        <v>29</v>
      </c>
      <c r="L14" s="17" t="s">
        <v>29</v>
      </c>
      <c r="M14" s="17" t="s">
        <v>29</v>
      </c>
      <c r="N14" s="17" t="s">
        <v>29</v>
      </c>
      <c r="O14" s="17" t="s">
        <v>29</v>
      </c>
      <c r="P14" s="9">
        <f t="shared" si="0"/>
        <v>0</v>
      </c>
      <c r="Q14" s="20"/>
    </row>
    <row r="15" spans="1:17" ht="21" customHeight="1" x14ac:dyDescent="0.25">
      <c r="A15" s="9" t="s">
        <v>8</v>
      </c>
      <c r="B15" s="9"/>
      <c r="C15" s="10" t="s">
        <v>28</v>
      </c>
      <c r="D15" s="17" t="s">
        <v>29</v>
      </c>
      <c r="E15" s="17" t="s">
        <v>29</v>
      </c>
      <c r="F15" s="17" t="s">
        <v>29</v>
      </c>
      <c r="G15" s="17" t="s">
        <v>29</v>
      </c>
      <c r="H15" s="17" t="s">
        <v>29</v>
      </c>
      <c r="I15" s="17" t="s">
        <v>29</v>
      </c>
      <c r="J15" s="17" t="s">
        <v>29</v>
      </c>
      <c r="K15" s="17" t="s">
        <v>29</v>
      </c>
      <c r="L15" s="17" t="s">
        <v>29</v>
      </c>
      <c r="M15" s="17" t="s">
        <v>29</v>
      </c>
      <c r="N15" s="17" t="s">
        <v>29</v>
      </c>
      <c r="O15" s="17" t="s">
        <v>29</v>
      </c>
      <c r="P15" s="9">
        <f t="shared" si="0"/>
        <v>0</v>
      </c>
      <c r="Q15" s="20"/>
    </row>
    <row r="16" spans="1:17" ht="21" customHeight="1" x14ac:dyDescent="0.25">
      <c r="A16" s="9" t="s">
        <v>9</v>
      </c>
      <c r="B16" s="9"/>
      <c r="C16" s="10" t="s">
        <v>28</v>
      </c>
      <c r="D16" s="17" t="s">
        <v>29</v>
      </c>
      <c r="E16" s="17" t="s">
        <v>29</v>
      </c>
      <c r="F16" s="17" t="s">
        <v>29</v>
      </c>
      <c r="G16" s="17" t="s">
        <v>29</v>
      </c>
      <c r="H16" s="17" t="s">
        <v>29</v>
      </c>
      <c r="I16" s="17" t="s">
        <v>29</v>
      </c>
      <c r="J16" s="17" t="s">
        <v>29</v>
      </c>
      <c r="K16" s="17" t="s">
        <v>29</v>
      </c>
      <c r="L16" s="17" t="s">
        <v>29</v>
      </c>
      <c r="M16" s="17" t="s">
        <v>29</v>
      </c>
      <c r="N16" s="17" t="s">
        <v>29</v>
      </c>
      <c r="O16" s="17" t="s">
        <v>29</v>
      </c>
      <c r="P16" s="9">
        <f t="shared" si="0"/>
        <v>0</v>
      </c>
      <c r="Q16" s="20"/>
    </row>
    <row r="17" spans="1:17" ht="21" customHeight="1" x14ac:dyDescent="0.25">
      <c r="A17" s="9" t="s">
        <v>10</v>
      </c>
      <c r="B17" s="9"/>
      <c r="C17" s="10" t="s">
        <v>28</v>
      </c>
      <c r="D17" s="17" t="s">
        <v>29</v>
      </c>
      <c r="E17" s="17" t="s">
        <v>29</v>
      </c>
      <c r="F17" s="17" t="s">
        <v>29</v>
      </c>
      <c r="G17" s="17" t="s">
        <v>29</v>
      </c>
      <c r="H17" s="17" t="s">
        <v>29</v>
      </c>
      <c r="I17" s="17" t="s">
        <v>29</v>
      </c>
      <c r="J17" s="17" t="s">
        <v>29</v>
      </c>
      <c r="K17" s="17" t="s">
        <v>29</v>
      </c>
      <c r="L17" s="17" t="s">
        <v>29</v>
      </c>
      <c r="M17" s="17" t="s">
        <v>29</v>
      </c>
      <c r="N17" s="17" t="s">
        <v>29</v>
      </c>
      <c r="O17" s="17" t="s">
        <v>29</v>
      </c>
      <c r="P17" s="9">
        <f t="shared" si="0"/>
        <v>0</v>
      </c>
      <c r="Q17" s="20"/>
    </row>
    <row r="18" spans="1:17" ht="21" customHeight="1" x14ac:dyDescent="0.25">
      <c r="A18" s="9" t="s">
        <v>11</v>
      </c>
      <c r="B18" s="9"/>
      <c r="C18" s="10" t="s">
        <v>28</v>
      </c>
      <c r="D18" s="17" t="s">
        <v>29</v>
      </c>
      <c r="E18" s="17" t="s">
        <v>29</v>
      </c>
      <c r="F18" s="17" t="s">
        <v>29</v>
      </c>
      <c r="G18" s="17" t="s">
        <v>29</v>
      </c>
      <c r="H18" s="17" t="s">
        <v>29</v>
      </c>
      <c r="I18" s="17" t="s">
        <v>29</v>
      </c>
      <c r="J18" s="17" t="s">
        <v>29</v>
      </c>
      <c r="K18" s="17" t="s">
        <v>29</v>
      </c>
      <c r="L18" s="17" t="s">
        <v>29</v>
      </c>
      <c r="M18" s="17" t="s">
        <v>29</v>
      </c>
      <c r="N18" s="17" t="s">
        <v>29</v>
      </c>
      <c r="O18" s="17" t="s">
        <v>29</v>
      </c>
      <c r="P18" s="9">
        <f t="shared" si="0"/>
        <v>0</v>
      </c>
      <c r="Q18" s="20"/>
    </row>
    <row r="19" spans="1:17" ht="21" customHeight="1" x14ac:dyDescent="0.25">
      <c r="A19" s="9" t="s">
        <v>12</v>
      </c>
      <c r="B19" s="9"/>
      <c r="C19" s="10" t="s">
        <v>28</v>
      </c>
      <c r="D19" s="17" t="s">
        <v>29</v>
      </c>
      <c r="E19" s="17" t="s">
        <v>29</v>
      </c>
      <c r="F19" s="17" t="s">
        <v>29</v>
      </c>
      <c r="G19" s="17" t="s">
        <v>29</v>
      </c>
      <c r="H19" s="17" t="s">
        <v>29</v>
      </c>
      <c r="I19" s="17" t="s">
        <v>29</v>
      </c>
      <c r="J19" s="17" t="s">
        <v>29</v>
      </c>
      <c r="K19" s="17" t="s">
        <v>29</v>
      </c>
      <c r="L19" s="17" t="s">
        <v>29</v>
      </c>
      <c r="M19" s="17" t="s">
        <v>29</v>
      </c>
      <c r="N19" s="17" t="s">
        <v>29</v>
      </c>
      <c r="O19" s="17" t="s">
        <v>29</v>
      </c>
      <c r="P19" s="9">
        <f t="shared" si="0"/>
        <v>0</v>
      </c>
      <c r="Q19" s="20"/>
    </row>
    <row r="20" spans="1:17" ht="21" customHeight="1" x14ac:dyDescent="0.25">
      <c r="A20" s="9" t="s">
        <v>13</v>
      </c>
      <c r="B20" s="9"/>
      <c r="C20" s="10" t="s">
        <v>28</v>
      </c>
      <c r="D20" s="17" t="s">
        <v>29</v>
      </c>
      <c r="E20" s="17" t="s">
        <v>29</v>
      </c>
      <c r="F20" s="17" t="s">
        <v>29</v>
      </c>
      <c r="G20" s="17" t="s">
        <v>29</v>
      </c>
      <c r="H20" s="17" t="s">
        <v>29</v>
      </c>
      <c r="I20" s="17" t="s">
        <v>29</v>
      </c>
      <c r="J20" s="17" t="s">
        <v>29</v>
      </c>
      <c r="K20" s="17" t="s">
        <v>29</v>
      </c>
      <c r="L20" s="17" t="s">
        <v>29</v>
      </c>
      <c r="M20" s="17" t="s">
        <v>29</v>
      </c>
      <c r="N20" s="17" t="s">
        <v>29</v>
      </c>
      <c r="O20" s="17" t="s">
        <v>29</v>
      </c>
      <c r="P20" s="9">
        <f t="shared" si="0"/>
        <v>0</v>
      </c>
      <c r="Q20" s="20"/>
    </row>
    <row r="21" spans="1:17" ht="21" customHeight="1" x14ac:dyDescent="0.25">
      <c r="A21" s="9" t="s">
        <v>14</v>
      </c>
      <c r="B21" s="9"/>
      <c r="C21" s="10" t="s">
        <v>28</v>
      </c>
      <c r="D21" s="17" t="s">
        <v>29</v>
      </c>
      <c r="E21" s="17" t="s">
        <v>29</v>
      </c>
      <c r="F21" s="17" t="s">
        <v>29</v>
      </c>
      <c r="G21" s="17" t="s">
        <v>29</v>
      </c>
      <c r="H21" s="17" t="s">
        <v>29</v>
      </c>
      <c r="I21" s="17" t="s">
        <v>29</v>
      </c>
      <c r="J21" s="17" t="s">
        <v>29</v>
      </c>
      <c r="K21" s="17" t="s">
        <v>29</v>
      </c>
      <c r="L21" s="17" t="s">
        <v>29</v>
      </c>
      <c r="M21" s="17" t="s">
        <v>29</v>
      </c>
      <c r="N21" s="17" t="s">
        <v>29</v>
      </c>
      <c r="O21" s="17" t="s">
        <v>29</v>
      </c>
      <c r="P21" s="9">
        <f t="shared" si="0"/>
        <v>0</v>
      </c>
      <c r="Q21" s="20"/>
    </row>
    <row r="22" spans="1:17" ht="21" customHeight="1" x14ac:dyDescent="0.25">
      <c r="A22" s="9" t="s">
        <v>15</v>
      </c>
      <c r="B22" s="9"/>
      <c r="C22" s="10" t="s">
        <v>28</v>
      </c>
      <c r="D22" s="17" t="s">
        <v>29</v>
      </c>
      <c r="E22" s="17" t="s">
        <v>29</v>
      </c>
      <c r="F22" s="17" t="s">
        <v>29</v>
      </c>
      <c r="G22" s="17" t="s">
        <v>29</v>
      </c>
      <c r="H22" s="17" t="s">
        <v>29</v>
      </c>
      <c r="I22" s="17" t="s">
        <v>29</v>
      </c>
      <c r="J22" s="17" t="s">
        <v>29</v>
      </c>
      <c r="K22" s="17" t="s">
        <v>29</v>
      </c>
      <c r="L22" s="17" t="s">
        <v>29</v>
      </c>
      <c r="M22" s="17" t="s">
        <v>29</v>
      </c>
      <c r="N22" s="17" t="s">
        <v>29</v>
      </c>
      <c r="O22" s="17" t="s">
        <v>29</v>
      </c>
      <c r="P22" s="9">
        <f t="shared" si="0"/>
        <v>0</v>
      </c>
      <c r="Q22" s="20"/>
    </row>
    <row r="23" spans="1:17" ht="21" customHeight="1" x14ac:dyDescent="0.25">
      <c r="A23" s="9" t="s">
        <v>16</v>
      </c>
      <c r="B23" s="9"/>
      <c r="C23" s="10" t="s">
        <v>28</v>
      </c>
      <c r="D23" s="17" t="s">
        <v>29</v>
      </c>
      <c r="E23" s="17" t="s">
        <v>29</v>
      </c>
      <c r="F23" s="17" t="s">
        <v>29</v>
      </c>
      <c r="G23" s="17" t="s">
        <v>29</v>
      </c>
      <c r="H23" s="17" t="s">
        <v>29</v>
      </c>
      <c r="I23" s="17" t="s">
        <v>29</v>
      </c>
      <c r="J23" s="17" t="s">
        <v>29</v>
      </c>
      <c r="K23" s="17" t="s">
        <v>29</v>
      </c>
      <c r="L23" s="17" t="s">
        <v>29</v>
      </c>
      <c r="M23" s="17" t="s">
        <v>29</v>
      </c>
      <c r="N23" s="17" t="s">
        <v>29</v>
      </c>
      <c r="O23" s="17" t="s">
        <v>29</v>
      </c>
      <c r="P23" s="9">
        <f t="shared" si="0"/>
        <v>0</v>
      </c>
      <c r="Q23" s="20"/>
    </row>
    <row r="24" spans="1:17" ht="21" customHeight="1" x14ac:dyDescent="0.25">
      <c r="A24" s="21" t="s">
        <v>17</v>
      </c>
      <c r="B24" s="21"/>
      <c r="C24" s="22" t="s">
        <v>28</v>
      </c>
      <c r="D24" s="23" t="s">
        <v>29</v>
      </c>
      <c r="E24" s="23" t="s">
        <v>29</v>
      </c>
      <c r="F24" s="23" t="s">
        <v>29</v>
      </c>
      <c r="G24" s="23" t="s">
        <v>29</v>
      </c>
      <c r="H24" s="23" t="s">
        <v>29</v>
      </c>
      <c r="I24" s="23" t="s">
        <v>29</v>
      </c>
      <c r="J24" s="23" t="s">
        <v>29</v>
      </c>
      <c r="K24" s="23" t="s">
        <v>29</v>
      </c>
      <c r="L24" s="23" t="s">
        <v>29</v>
      </c>
      <c r="M24" s="23" t="s">
        <v>29</v>
      </c>
      <c r="N24" s="23" t="s">
        <v>29</v>
      </c>
      <c r="O24" s="23" t="s">
        <v>29</v>
      </c>
      <c r="P24" s="21">
        <f t="shared" si="0"/>
        <v>0</v>
      </c>
      <c r="Q24" s="24"/>
    </row>
    <row r="25" spans="1:17" ht="21" customHeight="1" thickBot="1" x14ac:dyDescent="0.3">
      <c r="A25" s="100" t="s">
        <v>23</v>
      </c>
      <c r="B25" s="101"/>
      <c r="C25" s="102"/>
      <c r="D25" s="7">
        <f t="shared" ref="D25:N25" si="1">SUM(D6:D24)</f>
        <v>0</v>
      </c>
      <c r="E25" s="7">
        <f t="shared" si="1"/>
        <v>0</v>
      </c>
      <c r="F25" s="7">
        <f t="shared" si="1"/>
        <v>0</v>
      </c>
      <c r="G25" s="7">
        <f t="shared" si="1"/>
        <v>4395000</v>
      </c>
      <c r="H25" s="7">
        <f t="shared" si="1"/>
        <v>0</v>
      </c>
      <c r="I25" s="7">
        <f t="shared" si="1"/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  <c r="N25" s="7">
        <f t="shared" si="1"/>
        <v>0</v>
      </c>
      <c r="O25" s="7">
        <f>SUM(O6:O24)</f>
        <v>0</v>
      </c>
      <c r="P25" s="7">
        <f>SUM(P6:P24)</f>
        <v>4395000</v>
      </c>
    </row>
    <row r="26" spans="1:17" ht="21" customHeight="1" thickTop="1" x14ac:dyDescent="0.25"/>
    <row r="27" spans="1:17" ht="21" customHeight="1" x14ac:dyDescent="0.25"/>
    <row r="28" spans="1:17" ht="21" customHeight="1" x14ac:dyDescent="0.25"/>
    <row r="29" spans="1:17" ht="21" customHeight="1" x14ac:dyDescent="0.25"/>
    <row r="30" spans="1:17" ht="21" customHeight="1" x14ac:dyDescent="0.25"/>
    <row r="31" spans="1:17" ht="21" customHeight="1" x14ac:dyDescent="0.25"/>
    <row r="32" spans="1:17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ht="21" customHeight="1" x14ac:dyDescent="0.25"/>
    <row r="258" ht="21" customHeight="1" x14ac:dyDescent="0.25"/>
    <row r="259" ht="21" customHeight="1" x14ac:dyDescent="0.25"/>
    <row r="260" ht="21" customHeight="1" x14ac:dyDescent="0.25"/>
    <row r="261" ht="21" customHeight="1" x14ac:dyDescent="0.25"/>
    <row r="262" ht="21" customHeight="1" x14ac:dyDescent="0.25"/>
    <row r="263" ht="21" customHeight="1" x14ac:dyDescent="0.25"/>
    <row r="264" ht="21" customHeight="1" x14ac:dyDescent="0.25"/>
    <row r="265" ht="21" customHeight="1" x14ac:dyDescent="0.25"/>
    <row r="266" ht="21" customHeight="1" x14ac:dyDescent="0.25"/>
    <row r="267" ht="21" customHeight="1" x14ac:dyDescent="0.25"/>
    <row r="268" ht="21" customHeight="1" x14ac:dyDescent="0.25"/>
    <row r="269" ht="21" customHeight="1" x14ac:dyDescent="0.25"/>
    <row r="270" ht="21" customHeight="1" x14ac:dyDescent="0.25"/>
    <row r="271" ht="21" customHeight="1" x14ac:dyDescent="0.25"/>
    <row r="272" ht="21" customHeight="1" x14ac:dyDescent="0.25"/>
    <row r="273" ht="21" customHeight="1" x14ac:dyDescent="0.25"/>
    <row r="274" ht="21" customHeight="1" x14ac:dyDescent="0.25"/>
    <row r="275" ht="21" customHeight="1" x14ac:dyDescent="0.25"/>
    <row r="276" ht="21" customHeight="1" x14ac:dyDescent="0.25"/>
    <row r="277" ht="21" customHeight="1" x14ac:dyDescent="0.25"/>
    <row r="278" ht="21" customHeight="1" x14ac:dyDescent="0.25"/>
    <row r="279" ht="21" customHeight="1" x14ac:dyDescent="0.25"/>
    <row r="280" ht="21" customHeight="1" x14ac:dyDescent="0.25"/>
    <row r="281" ht="21" customHeight="1" x14ac:dyDescent="0.25"/>
    <row r="282" ht="21" customHeight="1" x14ac:dyDescent="0.25"/>
    <row r="283" ht="21" customHeight="1" x14ac:dyDescent="0.25"/>
    <row r="284" ht="21" customHeight="1" x14ac:dyDescent="0.25"/>
    <row r="285" ht="21" customHeight="1" x14ac:dyDescent="0.25"/>
    <row r="286" ht="21" customHeight="1" x14ac:dyDescent="0.25"/>
    <row r="287" ht="21" customHeight="1" x14ac:dyDescent="0.25"/>
    <row r="288" ht="21" customHeight="1" x14ac:dyDescent="0.25"/>
    <row r="289" ht="21" customHeight="1" x14ac:dyDescent="0.25"/>
    <row r="290" ht="21" customHeight="1" x14ac:dyDescent="0.25"/>
    <row r="291" ht="21" customHeight="1" x14ac:dyDescent="0.25"/>
    <row r="292" ht="21" customHeight="1" x14ac:dyDescent="0.25"/>
    <row r="293" ht="21" customHeight="1" x14ac:dyDescent="0.25"/>
    <row r="294" ht="21" customHeight="1" x14ac:dyDescent="0.25"/>
    <row r="295" ht="21" customHeight="1" x14ac:dyDescent="0.25"/>
    <row r="296" ht="21" customHeight="1" x14ac:dyDescent="0.25"/>
    <row r="297" ht="21" customHeight="1" x14ac:dyDescent="0.25"/>
    <row r="298" ht="21" customHeight="1" x14ac:dyDescent="0.25"/>
    <row r="299" ht="21" customHeight="1" x14ac:dyDescent="0.25"/>
    <row r="300" ht="21" customHeight="1" x14ac:dyDescent="0.25"/>
    <row r="301" ht="21" customHeight="1" x14ac:dyDescent="0.25"/>
    <row r="302" ht="21" customHeight="1" x14ac:dyDescent="0.25"/>
    <row r="303" ht="21" customHeight="1" x14ac:dyDescent="0.25"/>
    <row r="304" ht="21" customHeight="1" x14ac:dyDescent="0.25"/>
    <row r="305" ht="21" customHeight="1" x14ac:dyDescent="0.25"/>
    <row r="306" ht="21" customHeight="1" x14ac:dyDescent="0.25"/>
    <row r="307" ht="21" customHeight="1" x14ac:dyDescent="0.25"/>
    <row r="308" ht="21" customHeight="1" x14ac:dyDescent="0.25"/>
    <row r="309" ht="21" customHeight="1" x14ac:dyDescent="0.25"/>
    <row r="310" ht="21" customHeight="1" x14ac:dyDescent="0.25"/>
    <row r="311" ht="21" customHeight="1" x14ac:dyDescent="0.25"/>
    <row r="312" ht="21" customHeight="1" x14ac:dyDescent="0.25"/>
    <row r="313" ht="21" customHeight="1" x14ac:dyDescent="0.25"/>
    <row r="314" ht="21" customHeight="1" x14ac:dyDescent="0.25"/>
    <row r="315" ht="21" customHeight="1" x14ac:dyDescent="0.25"/>
    <row r="316" ht="21" customHeight="1" x14ac:dyDescent="0.25"/>
    <row r="317" ht="21" customHeight="1" x14ac:dyDescent="0.25"/>
    <row r="318" ht="21" customHeight="1" x14ac:dyDescent="0.25"/>
    <row r="319" ht="21" customHeight="1" x14ac:dyDescent="0.25"/>
    <row r="320" ht="21" customHeight="1" x14ac:dyDescent="0.25"/>
    <row r="321" ht="21" customHeight="1" x14ac:dyDescent="0.25"/>
    <row r="322" ht="21" customHeight="1" x14ac:dyDescent="0.25"/>
    <row r="323" ht="21" customHeight="1" x14ac:dyDescent="0.25"/>
    <row r="324" ht="21" customHeight="1" x14ac:dyDescent="0.25"/>
    <row r="325" ht="21" customHeight="1" x14ac:dyDescent="0.25"/>
    <row r="326" ht="21" customHeight="1" x14ac:dyDescent="0.25"/>
    <row r="327" ht="21" customHeight="1" x14ac:dyDescent="0.25"/>
    <row r="328" ht="21" customHeight="1" x14ac:dyDescent="0.25"/>
    <row r="329" ht="21" customHeight="1" x14ac:dyDescent="0.25"/>
    <row r="330" ht="21" customHeight="1" x14ac:dyDescent="0.25"/>
    <row r="331" ht="21" customHeight="1" x14ac:dyDescent="0.25"/>
    <row r="332" ht="21" customHeight="1" x14ac:dyDescent="0.25"/>
    <row r="333" ht="21" customHeight="1" x14ac:dyDescent="0.25"/>
    <row r="334" ht="21" customHeight="1" x14ac:dyDescent="0.25"/>
    <row r="335" ht="21" customHeight="1" x14ac:dyDescent="0.25"/>
    <row r="336" ht="21" customHeight="1" x14ac:dyDescent="0.25"/>
    <row r="337" ht="21" customHeight="1" x14ac:dyDescent="0.25"/>
    <row r="338" ht="21" customHeight="1" x14ac:dyDescent="0.25"/>
    <row r="339" ht="21" customHeight="1" x14ac:dyDescent="0.25"/>
    <row r="340" ht="21" customHeight="1" x14ac:dyDescent="0.25"/>
    <row r="341" ht="21" customHeight="1" x14ac:dyDescent="0.25"/>
    <row r="342" ht="21" customHeight="1" x14ac:dyDescent="0.25"/>
    <row r="343" ht="21" customHeight="1" x14ac:dyDescent="0.25"/>
    <row r="344" ht="21" customHeight="1" x14ac:dyDescent="0.25"/>
    <row r="345" ht="21" customHeight="1" x14ac:dyDescent="0.25"/>
    <row r="346" ht="21" customHeight="1" x14ac:dyDescent="0.25"/>
    <row r="347" ht="21" customHeight="1" x14ac:dyDescent="0.25"/>
    <row r="348" ht="21" customHeight="1" x14ac:dyDescent="0.25"/>
    <row r="349" ht="21" customHeight="1" x14ac:dyDescent="0.25"/>
    <row r="350" ht="21" customHeight="1" x14ac:dyDescent="0.25"/>
    <row r="351" ht="21" customHeight="1" x14ac:dyDescent="0.25"/>
    <row r="352" ht="21" customHeight="1" x14ac:dyDescent="0.25"/>
    <row r="353" ht="21" customHeight="1" x14ac:dyDescent="0.25"/>
    <row r="354" ht="21" customHeight="1" x14ac:dyDescent="0.25"/>
    <row r="355" ht="21" customHeight="1" x14ac:dyDescent="0.25"/>
    <row r="356" ht="21" customHeight="1" x14ac:dyDescent="0.25"/>
    <row r="357" ht="21" customHeight="1" x14ac:dyDescent="0.25"/>
    <row r="358" ht="21" customHeight="1" x14ac:dyDescent="0.25"/>
    <row r="359" ht="21" customHeight="1" x14ac:dyDescent="0.25"/>
    <row r="360" ht="21" customHeight="1" x14ac:dyDescent="0.25"/>
    <row r="361" ht="21" customHeight="1" x14ac:dyDescent="0.25"/>
    <row r="362" ht="21" customHeight="1" x14ac:dyDescent="0.25"/>
    <row r="363" ht="21" customHeight="1" x14ac:dyDescent="0.25"/>
    <row r="364" ht="21" customHeight="1" x14ac:dyDescent="0.25"/>
    <row r="365" ht="21" customHeight="1" x14ac:dyDescent="0.25"/>
    <row r="366" ht="21" customHeight="1" x14ac:dyDescent="0.25"/>
    <row r="367" ht="21" customHeight="1" x14ac:dyDescent="0.25"/>
    <row r="368" ht="21" customHeight="1" x14ac:dyDescent="0.25"/>
    <row r="369" ht="21" customHeight="1" x14ac:dyDescent="0.25"/>
    <row r="370" ht="21" customHeight="1" x14ac:dyDescent="0.25"/>
    <row r="371" ht="21" customHeight="1" x14ac:dyDescent="0.25"/>
    <row r="372" ht="21" customHeight="1" x14ac:dyDescent="0.25"/>
    <row r="373" ht="21" customHeight="1" x14ac:dyDescent="0.25"/>
    <row r="374" ht="21" customHeight="1" x14ac:dyDescent="0.25"/>
    <row r="375" ht="21" customHeight="1" x14ac:dyDescent="0.25"/>
    <row r="376" ht="21" customHeight="1" x14ac:dyDescent="0.25"/>
    <row r="377" ht="21" customHeight="1" x14ac:dyDescent="0.25"/>
    <row r="378" ht="21" customHeight="1" x14ac:dyDescent="0.25"/>
    <row r="379" ht="21" customHeight="1" x14ac:dyDescent="0.25"/>
    <row r="380" ht="21" customHeight="1" x14ac:dyDescent="0.25"/>
    <row r="381" ht="21" customHeight="1" x14ac:dyDescent="0.25"/>
    <row r="382" ht="21" customHeight="1" x14ac:dyDescent="0.25"/>
    <row r="383" ht="21" customHeight="1" x14ac:dyDescent="0.25"/>
    <row r="384" ht="21" customHeight="1" x14ac:dyDescent="0.25"/>
    <row r="385" ht="21" customHeight="1" x14ac:dyDescent="0.25"/>
    <row r="386" ht="21" customHeight="1" x14ac:dyDescent="0.25"/>
    <row r="387" ht="21" customHeight="1" x14ac:dyDescent="0.25"/>
    <row r="388" ht="21" customHeight="1" x14ac:dyDescent="0.25"/>
    <row r="389" ht="21" customHeight="1" x14ac:dyDescent="0.25"/>
    <row r="390" ht="21" customHeight="1" x14ac:dyDescent="0.25"/>
    <row r="391" ht="21" customHeight="1" x14ac:dyDescent="0.25"/>
    <row r="392" ht="21" customHeight="1" x14ac:dyDescent="0.25"/>
    <row r="393" ht="21" customHeight="1" x14ac:dyDescent="0.25"/>
    <row r="394" ht="21" customHeight="1" x14ac:dyDescent="0.25"/>
    <row r="395" ht="21" customHeight="1" x14ac:dyDescent="0.25"/>
    <row r="396" ht="21" customHeight="1" x14ac:dyDescent="0.25"/>
    <row r="397" ht="21" customHeight="1" x14ac:dyDescent="0.25"/>
    <row r="398" ht="21" customHeight="1" x14ac:dyDescent="0.25"/>
    <row r="399" ht="21" customHeight="1" x14ac:dyDescent="0.25"/>
    <row r="400" ht="21" customHeight="1" x14ac:dyDescent="0.25"/>
    <row r="401" ht="21" customHeight="1" x14ac:dyDescent="0.25"/>
    <row r="402" ht="21" customHeight="1" x14ac:dyDescent="0.25"/>
    <row r="403" ht="21" customHeight="1" x14ac:dyDescent="0.25"/>
    <row r="404" ht="21" customHeight="1" x14ac:dyDescent="0.25"/>
    <row r="405" ht="21" customHeight="1" x14ac:dyDescent="0.25"/>
    <row r="406" ht="21" customHeight="1" x14ac:dyDescent="0.25"/>
    <row r="407" ht="21" customHeight="1" x14ac:dyDescent="0.25"/>
    <row r="408" ht="21" customHeight="1" x14ac:dyDescent="0.25"/>
    <row r="409" ht="21" customHeight="1" x14ac:dyDescent="0.25"/>
    <row r="410" ht="21" customHeight="1" x14ac:dyDescent="0.25"/>
    <row r="411" ht="21" customHeight="1" x14ac:dyDescent="0.25"/>
    <row r="412" ht="21" customHeight="1" x14ac:dyDescent="0.25"/>
    <row r="413" ht="21" customHeight="1" x14ac:dyDescent="0.25"/>
    <row r="414" ht="21" customHeight="1" x14ac:dyDescent="0.25"/>
    <row r="415" ht="21" customHeight="1" x14ac:dyDescent="0.25"/>
    <row r="416" ht="21" customHeight="1" x14ac:dyDescent="0.25"/>
    <row r="417" ht="21" customHeight="1" x14ac:dyDescent="0.25"/>
    <row r="418" ht="21" customHeight="1" x14ac:dyDescent="0.25"/>
    <row r="419" ht="21" customHeight="1" x14ac:dyDescent="0.25"/>
    <row r="420" ht="21" customHeight="1" x14ac:dyDescent="0.25"/>
    <row r="421" ht="21" customHeight="1" x14ac:dyDescent="0.25"/>
    <row r="422" ht="21" customHeight="1" x14ac:dyDescent="0.25"/>
    <row r="423" ht="21" customHeight="1" x14ac:dyDescent="0.25"/>
    <row r="424" ht="21" customHeight="1" x14ac:dyDescent="0.25"/>
    <row r="425" ht="21" customHeight="1" x14ac:dyDescent="0.25"/>
    <row r="426" ht="21" customHeight="1" x14ac:dyDescent="0.25"/>
    <row r="427" ht="21" customHeight="1" x14ac:dyDescent="0.25"/>
    <row r="428" ht="21" customHeight="1" x14ac:dyDescent="0.25"/>
    <row r="429" ht="21" customHeight="1" x14ac:dyDescent="0.25"/>
    <row r="430" ht="21" customHeight="1" x14ac:dyDescent="0.25"/>
    <row r="431" ht="21" customHeight="1" x14ac:dyDescent="0.25"/>
    <row r="432" ht="21" customHeight="1" x14ac:dyDescent="0.25"/>
    <row r="433" ht="21" customHeight="1" x14ac:dyDescent="0.25"/>
    <row r="434" ht="21" customHeight="1" x14ac:dyDescent="0.25"/>
    <row r="435" ht="21" customHeight="1" x14ac:dyDescent="0.25"/>
    <row r="436" ht="21" customHeight="1" x14ac:dyDescent="0.25"/>
    <row r="437" ht="21" customHeight="1" x14ac:dyDescent="0.25"/>
    <row r="438" ht="21" customHeight="1" x14ac:dyDescent="0.25"/>
    <row r="439" ht="21" customHeight="1" x14ac:dyDescent="0.25"/>
    <row r="440" ht="21" customHeight="1" x14ac:dyDescent="0.25"/>
    <row r="441" ht="21" customHeight="1" x14ac:dyDescent="0.25"/>
    <row r="442" ht="21" customHeight="1" x14ac:dyDescent="0.25"/>
    <row r="443" ht="21" customHeight="1" x14ac:dyDescent="0.25"/>
    <row r="444" ht="21" customHeight="1" x14ac:dyDescent="0.25"/>
    <row r="445" ht="21" customHeight="1" x14ac:dyDescent="0.25"/>
    <row r="446" ht="21" customHeight="1" x14ac:dyDescent="0.25"/>
    <row r="447" ht="21" customHeight="1" x14ac:dyDescent="0.25"/>
    <row r="448" ht="21" customHeight="1" x14ac:dyDescent="0.25"/>
    <row r="449" ht="21" customHeight="1" x14ac:dyDescent="0.25"/>
    <row r="450" ht="21" customHeight="1" x14ac:dyDescent="0.25"/>
    <row r="451" ht="21" customHeight="1" x14ac:dyDescent="0.25"/>
    <row r="452" ht="21" customHeight="1" x14ac:dyDescent="0.25"/>
    <row r="453" ht="21" customHeight="1" x14ac:dyDescent="0.25"/>
    <row r="454" ht="21" customHeight="1" x14ac:dyDescent="0.25"/>
    <row r="455" ht="21" customHeight="1" x14ac:dyDescent="0.25"/>
    <row r="456" ht="21" customHeight="1" x14ac:dyDescent="0.25"/>
    <row r="457" ht="21" customHeight="1" x14ac:dyDescent="0.25"/>
    <row r="458" ht="21" customHeight="1" x14ac:dyDescent="0.25"/>
    <row r="459" ht="21" customHeight="1" x14ac:dyDescent="0.25"/>
    <row r="460" ht="21" customHeight="1" x14ac:dyDescent="0.25"/>
    <row r="461" ht="21" customHeight="1" x14ac:dyDescent="0.25"/>
    <row r="462" ht="21" customHeight="1" x14ac:dyDescent="0.25"/>
    <row r="463" ht="21" customHeight="1" x14ac:dyDescent="0.25"/>
    <row r="464" ht="21" customHeight="1" x14ac:dyDescent="0.25"/>
    <row r="465" ht="21" customHeight="1" x14ac:dyDescent="0.25"/>
    <row r="466" ht="21" customHeight="1" x14ac:dyDescent="0.25"/>
    <row r="467" ht="21" customHeight="1" x14ac:dyDescent="0.25"/>
    <row r="468" ht="21" customHeight="1" x14ac:dyDescent="0.25"/>
    <row r="469" ht="21" customHeight="1" x14ac:dyDescent="0.25"/>
    <row r="470" ht="21" customHeight="1" x14ac:dyDescent="0.25"/>
    <row r="471" ht="21" customHeight="1" x14ac:dyDescent="0.25"/>
    <row r="472" ht="21" customHeight="1" x14ac:dyDescent="0.25"/>
    <row r="473" ht="21" customHeight="1" x14ac:dyDescent="0.25"/>
    <row r="474" ht="21" customHeight="1" x14ac:dyDescent="0.25"/>
    <row r="475" ht="21" customHeight="1" x14ac:dyDescent="0.25"/>
    <row r="476" ht="21" customHeight="1" x14ac:dyDescent="0.25"/>
    <row r="477" ht="21" customHeight="1" x14ac:dyDescent="0.25"/>
    <row r="478" ht="21" customHeight="1" x14ac:dyDescent="0.25"/>
    <row r="479" ht="21" customHeight="1" x14ac:dyDescent="0.25"/>
    <row r="480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</sheetData>
  <mergeCells count="5">
    <mergeCell ref="B4:C4"/>
    <mergeCell ref="D4:O4"/>
    <mergeCell ref="P4:P5"/>
    <mergeCell ref="Q4:Q5"/>
    <mergeCell ref="A25:C2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20"/>
  <sheetViews>
    <sheetView topLeftCell="A19" workbookViewId="0">
      <selection activeCell="P47" sqref="P47"/>
    </sheetView>
  </sheetViews>
  <sheetFormatPr defaultColWidth="14.42578125" defaultRowHeight="15" customHeight="1" x14ac:dyDescent="0.25"/>
  <cols>
    <col min="1" max="1" width="47.42578125" style="2" customWidth="1"/>
    <col min="2" max="2" width="23.5703125" style="2" customWidth="1"/>
    <col min="3" max="3" width="25.85546875" style="2" customWidth="1"/>
    <col min="4" max="15" width="12.7109375" style="2" customWidth="1"/>
    <col min="16" max="16" width="25.5703125" style="2" customWidth="1"/>
    <col min="17" max="25" width="10.42578125" style="2" customWidth="1"/>
    <col min="26" max="16384" width="14.42578125" style="2"/>
  </cols>
  <sheetData>
    <row r="1" spans="1:16" ht="21" customHeight="1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1" customHeight="1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1" customHeight="1" x14ac:dyDescent="0.25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93" customHeight="1" x14ac:dyDescent="0.25">
      <c r="A4" s="3" t="s">
        <v>20</v>
      </c>
      <c r="B4" s="92" t="s">
        <v>27</v>
      </c>
      <c r="C4" s="93"/>
      <c r="D4" s="94" t="s">
        <v>47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23</v>
      </c>
    </row>
    <row r="5" spans="1:16" ht="21" customHeight="1" x14ac:dyDescent="0.25">
      <c r="A5" s="27"/>
      <c r="B5" s="28" t="s">
        <v>21</v>
      </c>
      <c r="C5" s="28" t="s">
        <v>22</v>
      </c>
      <c r="D5" s="29">
        <v>24381</v>
      </c>
      <c r="E5" s="29">
        <v>24412</v>
      </c>
      <c r="F5" s="29">
        <v>24442</v>
      </c>
      <c r="G5" s="29">
        <v>24473</v>
      </c>
      <c r="H5" s="29">
        <v>24504</v>
      </c>
      <c r="I5" s="29">
        <v>24532</v>
      </c>
      <c r="J5" s="29">
        <v>24563</v>
      </c>
      <c r="K5" s="29">
        <v>24593</v>
      </c>
      <c r="L5" s="29">
        <v>24624</v>
      </c>
      <c r="M5" s="29">
        <v>24654</v>
      </c>
      <c r="N5" s="29">
        <v>24685</v>
      </c>
      <c r="O5" s="30">
        <v>24716</v>
      </c>
      <c r="P5" s="103"/>
    </row>
    <row r="6" spans="1:16" ht="21" customHeight="1" x14ac:dyDescent="0.25">
      <c r="A6" s="40" t="s">
        <v>30</v>
      </c>
      <c r="B6" s="41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>
        <f>SUM(P7:P43)</f>
        <v>1881172.7200000002</v>
      </c>
    </row>
    <row r="7" spans="1:16" ht="21" customHeight="1" x14ac:dyDescent="0.25">
      <c r="A7" s="53" t="s">
        <v>62</v>
      </c>
      <c r="B7" s="26"/>
      <c r="C7" s="26" t="s">
        <v>186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0">
        <f>SUM(D7:O7)</f>
        <v>0</v>
      </c>
    </row>
    <row r="8" spans="1:16" ht="21" customHeight="1" x14ac:dyDescent="0.25">
      <c r="A8" s="45" t="s">
        <v>53</v>
      </c>
      <c r="B8" s="26" t="s">
        <v>186</v>
      </c>
      <c r="C8" s="26"/>
      <c r="D8" s="89">
        <v>8121.3</v>
      </c>
      <c r="E8" s="89">
        <v>8121.3</v>
      </c>
      <c r="F8" s="89">
        <v>8121.3</v>
      </c>
      <c r="G8" s="89">
        <v>8121.3</v>
      </c>
      <c r="H8" s="89">
        <v>8121.3</v>
      </c>
      <c r="I8" s="89">
        <v>8121.3</v>
      </c>
      <c r="J8" s="89">
        <v>8121.3</v>
      </c>
      <c r="K8" s="89">
        <v>8121.3</v>
      </c>
      <c r="L8" s="89">
        <v>8121.3</v>
      </c>
      <c r="M8" s="89">
        <v>8121.3</v>
      </c>
      <c r="N8" s="89">
        <v>8121.3</v>
      </c>
      <c r="O8" s="89">
        <v>8121.3</v>
      </c>
      <c r="P8" s="90">
        <f t="shared" ref="P8:P43" si="0">SUM(D8:O8)</f>
        <v>97455.60000000002</v>
      </c>
    </row>
    <row r="9" spans="1:16" ht="21" customHeight="1" x14ac:dyDescent="0.25">
      <c r="A9" s="46" t="s">
        <v>58</v>
      </c>
      <c r="B9" s="26" t="s">
        <v>186</v>
      </c>
      <c r="C9" s="26"/>
      <c r="D9" s="89">
        <v>5000</v>
      </c>
      <c r="E9" s="89">
        <v>5000</v>
      </c>
      <c r="F9" s="89">
        <v>5000</v>
      </c>
      <c r="G9" s="89">
        <v>5000</v>
      </c>
      <c r="H9" s="89">
        <v>5000</v>
      </c>
      <c r="I9" s="89">
        <v>5000</v>
      </c>
      <c r="J9" s="89">
        <v>5000</v>
      </c>
      <c r="K9" s="89">
        <v>5000</v>
      </c>
      <c r="L9" s="89">
        <v>5000</v>
      </c>
      <c r="M9" s="89">
        <v>5000</v>
      </c>
      <c r="N9" s="89">
        <v>5000</v>
      </c>
      <c r="O9" s="89">
        <v>5000</v>
      </c>
      <c r="P9" s="90">
        <f t="shared" si="0"/>
        <v>60000</v>
      </c>
    </row>
    <row r="10" spans="1:16" ht="21" customHeight="1" x14ac:dyDescent="0.25">
      <c r="A10" s="45" t="s">
        <v>63</v>
      </c>
      <c r="B10" s="26" t="s">
        <v>186</v>
      </c>
      <c r="C10" s="26"/>
      <c r="D10" s="89">
        <v>4815</v>
      </c>
      <c r="E10" s="89">
        <v>4815</v>
      </c>
      <c r="F10" s="89">
        <v>4815</v>
      </c>
      <c r="G10" s="89">
        <v>4815</v>
      </c>
      <c r="H10" s="89">
        <v>4815</v>
      </c>
      <c r="I10" s="89">
        <v>4815</v>
      </c>
      <c r="J10" s="89">
        <v>4815</v>
      </c>
      <c r="K10" s="89">
        <v>4815</v>
      </c>
      <c r="L10" s="89">
        <v>4815</v>
      </c>
      <c r="M10" s="89">
        <v>4815</v>
      </c>
      <c r="N10" s="89">
        <v>4815</v>
      </c>
      <c r="O10" s="89">
        <v>4815</v>
      </c>
      <c r="P10" s="90">
        <f t="shared" si="0"/>
        <v>57780</v>
      </c>
    </row>
    <row r="11" spans="1:16" ht="21" customHeight="1" x14ac:dyDescent="0.25">
      <c r="A11" s="46" t="s">
        <v>67</v>
      </c>
      <c r="B11" s="26" t="s">
        <v>186</v>
      </c>
      <c r="C11" s="26"/>
      <c r="D11" s="89">
        <v>32500</v>
      </c>
      <c r="E11" s="89">
        <v>32500</v>
      </c>
      <c r="F11" s="89">
        <v>32500</v>
      </c>
      <c r="G11" s="89">
        <v>32500</v>
      </c>
      <c r="H11" s="89">
        <v>32500</v>
      </c>
      <c r="I11" s="89">
        <v>32500</v>
      </c>
      <c r="J11" s="89">
        <v>32500</v>
      </c>
      <c r="K11" s="89">
        <v>32500</v>
      </c>
      <c r="L11" s="89">
        <v>32500</v>
      </c>
      <c r="M11" s="89">
        <v>32500</v>
      </c>
      <c r="N11" s="89">
        <v>32500</v>
      </c>
      <c r="O11" s="89">
        <v>32500</v>
      </c>
      <c r="P11" s="90">
        <f t="shared" si="0"/>
        <v>390000</v>
      </c>
    </row>
    <row r="12" spans="1:16" ht="21" customHeight="1" x14ac:dyDescent="0.25">
      <c r="A12" s="45" t="s">
        <v>71</v>
      </c>
      <c r="B12" s="26" t="s">
        <v>186</v>
      </c>
      <c r="C12" s="2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9">
        <v>5000</v>
      </c>
      <c r="P12" s="90">
        <f t="shared" si="0"/>
        <v>5000</v>
      </c>
    </row>
    <row r="13" spans="1:16" ht="21" customHeight="1" x14ac:dyDescent="0.25">
      <c r="A13" s="45" t="s">
        <v>156</v>
      </c>
      <c r="B13" s="26" t="s">
        <v>186</v>
      </c>
      <c r="C13" s="26"/>
      <c r="D13" s="89">
        <v>2900</v>
      </c>
      <c r="E13" s="89">
        <v>2900</v>
      </c>
      <c r="F13" s="89">
        <v>2900</v>
      </c>
      <c r="G13" s="89">
        <v>2900</v>
      </c>
      <c r="H13" s="89">
        <v>2900</v>
      </c>
      <c r="I13" s="89">
        <v>2900</v>
      </c>
      <c r="J13" s="89">
        <v>2900</v>
      </c>
      <c r="K13" s="89">
        <v>2900</v>
      </c>
      <c r="L13" s="89">
        <v>2900</v>
      </c>
      <c r="M13" s="89">
        <v>2900</v>
      </c>
      <c r="N13" s="89">
        <v>2900</v>
      </c>
      <c r="O13" s="89">
        <v>2900</v>
      </c>
      <c r="P13" s="90">
        <f t="shared" si="0"/>
        <v>34800</v>
      </c>
    </row>
    <row r="14" spans="1:16" ht="21" customHeight="1" x14ac:dyDescent="0.25">
      <c r="A14" s="45" t="s">
        <v>157</v>
      </c>
      <c r="B14" s="26" t="s">
        <v>186</v>
      </c>
      <c r="C14" s="26"/>
      <c r="D14" s="89">
        <v>10000</v>
      </c>
      <c r="E14" s="89">
        <v>10000</v>
      </c>
      <c r="F14" s="89">
        <v>10000</v>
      </c>
      <c r="G14" s="89">
        <v>10000</v>
      </c>
      <c r="H14" s="89">
        <v>10000</v>
      </c>
      <c r="I14" s="89">
        <v>10000</v>
      </c>
      <c r="J14" s="89">
        <v>10000</v>
      </c>
      <c r="K14" s="89">
        <v>10000</v>
      </c>
      <c r="L14" s="89">
        <v>10000</v>
      </c>
      <c r="M14" s="89">
        <v>10000</v>
      </c>
      <c r="N14" s="89">
        <v>10000</v>
      </c>
      <c r="O14" s="89">
        <v>10000</v>
      </c>
      <c r="P14" s="90">
        <f t="shared" si="0"/>
        <v>120000</v>
      </c>
    </row>
    <row r="15" spans="1:16" ht="21" customHeight="1" x14ac:dyDescent="0.25">
      <c r="A15" s="46" t="s">
        <v>73</v>
      </c>
      <c r="B15" s="26"/>
      <c r="C15" s="26" t="s">
        <v>186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0">
        <f t="shared" si="0"/>
        <v>0</v>
      </c>
    </row>
    <row r="16" spans="1:16" ht="21" customHeight="1" x14ac:dyDescent="0.25">
      <c r="A16" s="45" t="s">
        <v>77</v>
      </c>
      <c r="B16" s="26" t="s">
        <v>186</v>
      </c>
      <c r="C16" s="26"/>
      <c r="D16" s="8"/>
      <c r="E16" s="89">
        <v>16953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90">
        <f t="shared" si="0"/>
        <v>16953</v>
      </c>
    </row>
    <row r="17" spans="1:16" ht="21" customHeight="1" x14ac:dyDescent="0.25">
      <c r="A17" s="45" t="s">
        <v>101</v>
      </c>
      <c r="B17" s="26"/>
      <c r="C17" s="26" t="s">
        <v>186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0">
        <f t="shared" si="0"/>
        <v>0</v>
      </c>
    </row>
    <row r="18" spans="1:16" ht="21" customHeight="1" x14ac:dyDescent="0.25">
      <c r="A18" s="46" t="s">
        <v>99</v>
      </c>
      <c r="B18" s="26"/>
      <c r="C18" s="26" t="s">
        <v>186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0">
        <f t="shared" si="0"/>
        <v>0</v>
      </c>
    </row>
    <row r="19" spans="1:16" ht="21" customHeight="1" x14ac:dyDescent="0.25">
      <c r="A19" s="45" t="s">
        <v>100</v>
      </c>
      <c r="B19" s="26"/>
      <c r="C19" s="26" t="s">
        <v>186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0">
        <f t="shared" si="0"/>
        <v>0</v>
      </c>
    </row>
    <row r="20" spans="1:16" ht="21" customHeight="1" x14ac:dyDescent="0.25">
      <c r="A20" s="45" t="s">
        <v>105</v>
      </c>
      <c r="B20" s="26"/>
      <c r="C20" s="26" t="s">
        <v>186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0">
        <f t="shared" si="0"/>
        <v>0</v>
      </c>
    </row>
    <row r="21" spans="1:16" ht="21" customHeight="1" x14ac:dyDescent="0.25">
      <c r="A21" s="45" t="s">
        <v>109</v>
      </c>
      <c r="B21" s="26" t="s">
        <v>186</v>
      </c>
      <c r="C21" s="26"/>
      <c r="D21" s="8"/>
      <c r="E21" s="89">
        <v>9335.75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90">
        <f t="shared" si="0"/>
        <v>9335.75</v>
      </c>
    </row>
    <row r="22" spans="1:16" ht="21" customHeight="1" x14ac:dyDescent="0.25">
      <c r="A22" s="45" t="s">
        <v>110</v>
      </c>
      <c r="B22" s="26"/>
      <c r="C22" s="26" t="s">
        <v>186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0">
        <f t="shared" si="0"/>
        <v>0</v>
      </c>
    </row>
    <row r="23" spans="1:16" ht="21" customHeight="1" x14ac:dyDescent="0.25">
      <c r="A23" s="45" t="s">
        <v>113</v>
      </c>
      <c r="B23" s="26"/>
      <c r="C23" s="26" t="s">
        <v>186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0">
        <f t="shared" si="0"/>
        <v>0</v>
      </c>
    </row>
    <row r="24" spans="1:16" ht="21" customHeight="1" x14ac:dyDescent="0.25">
      <c r="A24" s="45" t="s">
        <v>114</v>
      </c>
      <c r="B24" s="26" t="s">
        <v>186</v>
      </c>
      <c r="C24" s="26"/>
      <c r="D24" s="8"/>
      <c r="E24" s="8"/>
      <c r="F24" s="89">
        <v>7710.97</v>
      </c>
      <c r="G24" s="8"/>
      <c r="H24" s="8"/>
      <c r="I24" s="8"/>
      <c r="J24" s="8"/>
      <c r="K24" s="8"/>
      <c r="L24" s="8"/>
      <c r="M24" s="8"/>
      <c r="N24" s="8"/>
      <c r="O24" s="8"/>
      <c r="P24" s="90">
        <f t="shared" si="0"/>
        <v>7710.97</v>
      </c>
    </row>
    <row r="25" spans="1:16" ht="21" customHeight="1" x14ac:dyDescent="0.25">
      <c r="A25" s="45" t="s">
        <v>116</v>
      </c>
      <c r="B25" s="26" t="s">
        <v>186</v>
      </c>
      <c r="C25" s="26"/>
      <c r="D25" s="8"/>
      <c r="E25" s="8"/>
      <c r="F25" s="89">
        <v>20000</v>
      </c>
      <c r="G25" s="8"/>
      <c r="H25" s="8"/>
      <c r="I25" s="8"/>
      <c r="J25" s="8"/>
      <c r="K25" s="8"/>
      <c r="L25" s="8"/>
      <c r="M25" s="8"/>
      <c r="N25" s="8"/>
      <c r="O25" s="8"/>
      <c r="P25" s="90">
        <f t="shared" si="0"/>
        <v>20000</v>
      </c>
    </row>
    <row r="26" spans="1:16" ht="21" customHeight="1" x14ac:dyDescent="0.25">
      <c r="A26" s="45" t="s">
        <v>121</v>
      </c>
      <c r="B26" s="26"/>
      <c r="C26" s="26" t="s">
        <v>186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0">
        <f t="shared" si="0"/>
        <v>0</v>
      </c>
    </row>
    <row r="27" spans="1:16" ht="21" customHeight="1" x14ac:dyDescent="0.25">
      <c r="A27" s="45" t="s">
        <v>125</v>
      </c>
      <c r="B27" s="26"/>
      <c r="C27" s="26" t="s">
        <v>186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0">
        <f t="shared" si="0"/>
        <v>0</v>
      </c>
    </row>
    <row r="28" spans="1:16" ht="21" customHeight="1" x14ac:dyDescent="0.25">
      <c r="A28" s="45" t="s">
        <v>129</v>
      </c>
      <c r="B28" s="26"/>
      <c r="C28" s="26" t="s">
        <v>186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0">
        <f t="shared" si="0"/>
        <v>0</v>
      </c>
    </row>
    <row r="29" spans="1:16" ht="21" customHeight="1" x14ac:dyDescent="0.25">
      <c r="A29" s="45" t="s">
        <v>131</v>
      </c>
      <c r="B29" s="26" t="s">
        <v>186</v>
      </c>
      <c r="C29" s="26"/>
      <c r="D29" s="8"/>
      <c r="E29" s="8"/>
      <c r="F29" s="8"/>
      <c r="G29" s="89">
        <v>25286.240000000002</v>
      </c>
      <c r="H29" s="8"/>
      <c r="I29" s="8"/>
      <c r="J29" s="8"/>
      <c r="K29" s="8"/>
      <c r="L29" s="8"/>
      <c r="M29" s="8"/>
      <c r="N29" s="8"/>
      <c r="O29" s="8"/>
      <c r="P29" s="90">
        <f t="shared" si="0"/>
        <v>25286.240000000002</v>
      </c>
    </row>
    <row r="30" spans="1:16" ht="21" customHeight="1" x14ac:dyDescent="0.25">
      <c r="A30" s="45" t="s">
        <v>135</v>
      </c>
      <c r="B30" s="26"/>
      <c r="C30" s="26" t="s">
        <v>186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0">
        <f t="shared" si="0"/>
        <v>0</v>
      </c>
    </row>
    <row r="31" spans="1:16" ht="21" customHeight="1" x14ac:dyDescent="0.25">
      <c r="A31" s="45" t="s">
        <v>138</v>
      </c>
      <c r="B31" s="26"/>
      <c r="C31" s="26" t="s">
        <v>186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0">
        <f t="shared" si="0"/>
        <v>0</v>
      </c>
    </row>
    <row r="32" spans="1:16" ht="21" customHeight="1" x14ac:dyDescent="0.25">
      <c r="A32" s="45" t="s">
        <v>142</v>
      </c>
      <c r="B32" s="26" t="s">
        <v>186</v>
      </c>
      <c r="C32" s="26"/>
      <c r="D32" s="8"/>
      <c r="E32" s="8"/>
      <c r="F32" s="8"/>
      <c r="G32" s="89">
        <v>11800</v>
      </c>
      <c r="H32" s="8"/>
      <c r="I32" s="8"/>
      <c r="J32" s="8"/>
      <c r="K32" s="8"/>
      <c r="L32" s="8"/>
      <c r="M32" s="8"/>
      <c r="N32" s="8"/>
      <c r="O32" s="8"/>
      <c r="P32" s="90">
        <f t="shared" si="0"/>
        <v>11800</v>
      </c>
    </row>
    <row r="33" spans="1:16" ht="21" customHeight="1" x14ac:dyDescent="0.25">
      <c r="A33" s="45" t="s">
        <v>147</v>
      </c>
      <c r="B33" s="26" t="s">
        <v>186</v>
      </c>
      <c r="C33" s="26"/>
      <c r="D33" s="8"/>
      <c r="E33" s="8"/>
      <c r="F33" s="8"/>
      <c r="G33" s="89">
        <v>490397.05</v>
      </c>
      <c r="H33" s="8"/>
      <c r="I33" s="8"/>
      <c r="J33" s="8"/>
      <c r="K33" s="8"/>
      <c r="L33" s="8"/>
      <c r="M33" s="8"/>
      <c r="N33" s="8"/>
      <c r="O33" s="8"/>
      <c r="P33" s="90">
        <f t="shared" si="0"/>
        <v>490397.05</v>
      </c>
    </row>
    <row r="34" spans="1:16" ht="21" customHeight="1" x14ac:dyDescent="0.25">
      <c r="A34" s="45" t="s">
        <v>153</v>
      </c>
      <c r="B34" s="26" t="s">
        <v>186</v>
      </c>
      <c r="C34" s="26"/>
      <c r="D34" s="8"/>
      <c r="E34" s="8"/>
      <c r="F34" s="8"/>
      <c r="G34" s="89">
        <v>24410</v>
      </c>
      <c r="H34" s="8"/>
      <c r="I34" s="8"/>
      <c r="J34" s="8"/>
      <c r="K34" s="8"/>
      <c r="L34" s="8"/>
      <c r="M34" s="8"/>
      <c r="N34" s="8"/>
      <c r="O34" s="8"/>
      <c r="P34" s="90">
        <f t="shared" si="0"/>
        <v>24410</v>
      </c>
    </row>
    <row r="35" spans="1:16" ht="21" customHeight="1" x14ac:dyDescent="0.25">
      <c r="A35" s="45" t="s">
        <v>163</v>
      </c>
      <c r="B35" s="26" t="s">
        <v>186</v>
      </c>
      <c r="C35" s="26"/>
      <c r="D35" s="8"/>
      <c r="E35" s="8"/>
      <c r="F35" s="8"/>
      <c r="G35" s="89">
        <v>10800</v>
      </c>
      <c r="H35" s="8"/>
      <c r="I35" s="8"/>
      <c r="J35" s="8"/>
      <c r="K35" s="8"/>
      <c r="L35" s="8"/>
      <c r="M35" s="8"/>
      <c r="N35" s="8"/>
      <c r="O35" s="8"/>
      <c r="P35" s="90">
        <f t="shared" si="0"/>
        <v>10800</v>
      </c>
    </row>
    <row r="36" spans="1:16" ht="21" customHeight="1" x14ac:dyDescent="0.25">
      <c r="A36" s="45" t="s">
        <v>165</v>
      </c>
      <c r="B36" s="26"/>
      <c r="C36" s="26" t="s">
        <v>186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0">
        <f t="shared" si="0"/>
        <v>0</v>
      </c>
    </row>
    <row r="37" spans="1:16" ht="21" customHeight="1" x14ac:dyDescent="0.25">
      <c r="A37" s="45" t="s">
        <v>172</v>
      </c>
      <c r="B37" s="26"/>
      <c r="C37" s="26" t="s">
        <v>186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0">
        <f t="shared" si="0"/>
        <v>0</v>
      </c>
    </row>
    <row r="38" spans="1:16" ht="21" customHeight="1" x14ac:dyDescent="0.25">
      <c r="A38" s="45" t="s">
        <v>174</v>
      </c>
      <c r="B38" s="26" t="s">
        <v>186</v>
      </c>
      <c r="C38" s="26"/>
      <c r="D38" s="8"/>
      <c r="E38" s="8"/>
      <c r="F38" s="8"/>
      <c r="G38" s="8"/>
      <c r="H38" s="89">
        <v>28869.08</v>
      </c>
      <c r="I38" s="8"/>
      <c r="J38" s="8"/>
      <c r="K38" s="8"/>
      <c r="L38" s="8"/>
      <c r="M38" s="8"/>
      <c r="N38" s="8"/>
      <c r="O38" s="8"/>
      <c r="P38" s="90">
        <f t="shared" si="0"/>
        <v>28869.08</v>
      </c>
    </row>
    <row r="39" spans="1:16" ht="21" customHeight="1" x14ac:dyDescent="0.25">
      <c r="A39" s="45" t="s">
        <v>179</v>
      </c>
      <c r="B39" s="26"/>
      <c r="C39" s="26" t="s">
        <v>186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0">
        <f t="shared" si="0"/>
        <v>0</v>
      </c>
    </row>
    <row r="40" spans="1:16" ht="21" customHeight="1" x14ac:dyDescent="0.25">
      <c r="A40" s="45" t="s">
        <v>183</v>
      </c>
      <c r="B40" s="26" t="s">
        <v>186</v>
      </c>
      <c r="C40" s="26"/>
      <c r="D40" s="8"/>
      <c r="E40" s="8"/>
      <c r="F40" s="8"/>
      <c r="G40" s="8"/>
      <c r="H40" s="89">
        <v>20575.03</v>
      </c>
      <c r="I40" s="8"/>
      <c r="J40" s="8"/>
      <c r="K40" s="8"/>
      <c r="L40" s="8"/>
      <c r="M40" s="8"/>
      <c r="N40" s="8"/>
      <c r="O40" s="8"/>
      <c r="P40" s="90">
        <f t="shared" si="0"/>
        <v>20575.03</v>
      </c>
    </row>
    <row r="41" spans="1:16" ht="21" customHeight="1" x14ac:dyDescent="0.25">
      <c r="A41" s="45" t="s">
        <v>178</v>
      </c>
      <c r="B41" s="26" t="s">
        <v>186</v>
      </c>
      <c r="C41" s="26"/>
      <c r="D41" s="8"/>
      <c r="E41" s="8"/>
      <c r="F41" s="8"/>
      <c r="G41" s="8"/>
      <c r="H41" s="89">
        <v>450000</v>
      </c>
      <c r="I41" s="8"/>
      <c r="J41" s="8"/>
      <c r="K41" s="8"/>
      <c r="L41" s="8"/>
      <c r="M41" s="8"/>
      <c r="N41" s="8"/>
      <c r="O41" s="8"/>
      <c r="P41" s="90">
        <f t="shared" si="0"/>
        <v>450000</v>
      </c>
    </row>
    <row r="42" spans="1:16" ht="21" customHeight="1" x14ac:dyDescent="0.25">
      <c r="A42" s="34"/>
      <c r="B42" s="26"/>
      <c r="C42" s="2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0">
        <f t="shared" si="0"/>
        <v>0</v>
      </c>
    </row>
    <row r="43" spans="1:16" ht="21" customHeight="1" x14ac:dyDescent="0.25">
      <c r="A43" s="35"/>
      <c r="B43" s="36"/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90">
        <f t="shared" si="0"/>
        <v>0</v>
      </c>
    </row>
    <row r="44" spans="1:16" ht="21" customHeight="1" thickBot="1" x14ac:dyDescent="0.3">
      <c r="A44" s="104" t="s">
        <v>23</v>
      </c>
      <c r="B44" s="105"/>
      <c r="C44" s="106"/>
      <c r="D44" s="91">
        <f>SUM(D7:D43)</f>
        <v>63336.3</v>
      </c>
      <c r="E44" s="91">
        <f t="shared" ref="E44:P44" si="1">SUM(E7:E43)</f>
        <v>89625.05</v>
      </c>
      <c r="F44" s="91">
        <f t="shared" si="1"/>
        <v>91047.27</v>
      </c>
      <c r="G44" s="91">
        <f t="shared" si="1"/>
        <v>626029.59</v>
      </c>
      <c r="H44" s="91">
        <f t="shared" si="1"/>
        <v>562780.41</v>
      </c>
      <c r="I44" s="91">
        <f t="shared" si="1"/>
        <v>63336.3</v>
      </c>
      <c r="J44" s="91">
        <f t="shared" si="1"/>
        <v>63336.3</v>
      </c>
      <c r="K44" s="91">
        <f t="shared" si="1"/>
        <v>63336.3</v>
      </c>
      <c r="L44" s="91">
        <f t="shared" si="1"/>
        <v>63336.3</v>
      </c>
      <c r="M44" s="91">
        <f t="shared" si="1"/>
        <v>63336.3</v>
      </c>
      <c r="N44" s="91">
        <f t="shared" si="1"/>
        <v>63336.3</v>
      </c>
      <c r="O44" s="91">
        <f t="shared" si="1"/>
        <v>68336.3</v>
      </c>
      <c r="P44" s="91">
        <f t="shared" si="1"/>
        <v>1881172.7200000002</v>
      </c>
    </row>
    <row r="45" spans="1:16" ht="21" customHeight="1" thickTop="1" x14ac:dyDescent="0.25"/>
    <row r="46" spans="1:16" ht="21" customHeight="1" x14ac:dyDescent="0.25"/>
    <row r="47" spans="1:16" ht="21" customHeight="1" x14ac:dyDescent="0.25"/>
    <row r="48" spans="1:16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ht="21" customHeight="1" x14ac:dyDescent="0.25"/>
    <row r="258" ht="21" customHeight="1" x14ac:dyDescent="0.25"/>
    <row r="259" ht="21" customHeight="1" x14ac:dyDescent="0.25"/>
    <row r="260" ht="21" customHeight="1" x14ac:dyDescent="0.25"/>
    <row r="261" ht="21" customHeight="1" x14ac:dyDescent="0.25"/>
    <row r="262" ht="21" customHeight="1" x14ac:dyDescent="0.25"/>
    <row r="263" ht="21" customHeight="1" x14ac:dyDescent="0.25"/>
    <row r="264" ht="21" customHeight="1" x14ac:dyDescent="0.25"/>
    <row r="265" ht="21" customHeight="1" x14ac:dyDescent="0.25"/>
    <row r="266" ht="21" customHeight="1" x14ac:dyDescent="0.25"/>
    <row r="267" ht="21" customHeight="1" x14ac:dyDescent="0.25"/>
    <row r="268" ht="21" customHeight="1" x14ac:dyDescent="0.25"/>
    <row r="269" ht="21" customHeight="1" x14ac:dyDescent="0.25"/>
    <row r="270" ht="21" customHeight="1" x14ac:dyDescent="0.25"/>
    <row r="271" ht="21" customHeight="1" x14ac:dyDescent="0.25"/>
    <row r="272" ht="21" customHeight="1" x14ac:dyDescent="0.25"/>
    <row r="273" ht="21" customHeight="1" x14ac:dyDescent="0.25"/>
    <row r="274" ht="21" customHeight="1" x14ac:dyDescent="0.25"/>
    <row r="275" ht="21" customHeight="1" x14ac:dyDescent="0.25"/>
    <row r="276" ht="21" customHeight="1" x14ac:dyDescent="0.25"/>
    <row r="277" ht="21" customHeight="1" x14ac:dyDescent="0.25"/>
    <row r="278" ht="21" customHeight="1" x14ac:dyDescent="0.25"/>
    <row r="279" ht="21" customHeight="1" x14ac:dyDescent="0.25"/>
    <row r="280" ht="21" customHeight="1" x14ac:dyDescent="0.25"/>
    <row r="281" ht="21" customHeight="1" x14ac:dyDescent="0.25"/>
    <row r="282" ht="21" customHeight="1" x14ac:dyDescent="0.25"/>
    <row r="283" ht="21" customHeight="1" x14ac:dyDescent="0.25"/>
    <row r="284" ht="21" customHeight="1" x14ac:dyDescent="0.25"/>
    <row r="285" ht="21" customHeight="1" x14ac:dyDescent="0.25"/>
    <row r="286" ht="21" customHeight="1" x14ac:dyDescent="0.25"/>
    <row r="287" ht="21" customHeight="1" x14ac:dyDescent="0.25"/>
    <row r="288" ht="21" customHeight="1" x14ac:dyDescent="0.25"/>
    <row r="289" ht="21" customHeight="1" x14ac:dyDescent="0.25"/>
    <row r="290" ht="21" customHeight="1" x14ac:dyDescent="0.25"/>
    <row r="291" ht="21" customHeight="1" x14ac:dyDescent="0.25"/>
    <row r="292" ht="21" customHeight="1" x14ac:dyDescent="0.25"/>
    <row r="293" ht="21" customHeight="1" x14ac:dyDescent="0.25"/>
    <row r="294" ht="21" customHeight="1" x14ac:dyDescent="0.25"/>
    <row r="295" ht="21" customHeight="1" x14ac:dyDescent="0.25"/>
    <row r="296" ht="21" customHeight="1" x14ac:dyDescent="0.25"/>
    <row r="297" ht="21" customHeight="1" x14ac:dyDescent="0.25"/>
    <row r="298" ht="21" customHeight="1" x14ac:dyDescent="0.25"/>
    <row r="299" ht="21" customHeight="1" x14ac:dyDescent="0.25"/>
    <row r="300" ht="21" customHeight="1" x14ac:dyDescent="0.25"/>
    <row r="301" ht="21" customHeight="1" x14ac:dyDescent="0.25"/>
    <row r="302" ht="21" customHeight="1" x14ac:dyDescent="0.25"/>
    <row r="303" ht="21" customHeight="1" x14ac:dyDescent="0.25"/>
    <row r="304" ht="21" customHeight="1" x14ac:dyDescent="0.25"/>
    <row r="305" ht="21" customHeight="1" x14ac:dyDescent="0.25"/>
    <row r="306" ht="21" customHeight="1" x14ac:dyDescent="0.25"/>
    <row r="307" ht="21" customHeight="1" x14ac:dyDescent="0.25"/>
    <row r="308" ht="21" customHeight="1" x14ac:dyDescent="0.25"/>
    <row r="309" ht="21" customHeight="1" x14ac:dyDescent="0.25"/>
    <row r="310" ht="21" customHeight="1" x14ac:dyDescent="0.25"/>
    <row r="311" ht="21" customHeight="1" x14ac:dyDescent="0.25"/>
    <row r="312" ht="21" customHeight="1" x14ac:dyDescent="0.25"/>
    <row r="313" ht="21" customHeight="1" x14ac:dyDescent="0.25"/>
    <row r="314" ht="21" customHeight="1" x14ac:dyDescent="0.25"/>
    <row r="315" ht="21" customHeight="1" x14ac:dyDescent="0.25"/>
    <row r="316" ht="21" customHeight="1" x14ac:dyDescent="0.25"/>
    <row r="317" ht="21" customHeight="1" x14ac:dyDescent="0.25"/>
    <row r="318" ht="21" customHeight="1" x14ac:dyDescent="0.25"/>
    <row r="319" ht="21" customHeight="1" x14ac:dyDescent="0.25"/>
    <row r="320" ht="21" customHeight="1" x14ac:dyDescent="0.25"/>
    <row r="321" ht="21" customHeight="1" x14ac:dyDescent="0.25"/>
    <row r="322" ht="21" customHeight="1" x14ac:dyDescent="0.25"/>
    <row r="323" ht="21" customHeight="1" x14ac:dyDescent="0.25"/>
    <row r="324" ht="21" customHeight="1" x14ac:dyDescent="0.25"/>
    <row r="325" ht="21" customHeight="1" x14ac:dyDescent="0.25"/>
    <row r="326" ht="21" customHeight="1" x14ac:dyDescent="0.25"/>
    <row r="327" ht="21" customHeight="1" x14ac:dyDescent="0.25"/>
    <row r="328" ht="21" customHeight="1" x14ac:dyDescent="0.25"/>
    <row r="329" ht="21" customHeight="1" x14ac:dyDescent="0.25"/>
    <row r="330" ht="21" customHeight="1" x14ac:dyDescent="0.25"/>
    <row r="331" ht="21" customHeight="1" x14ac:dyDescent="0.25"/>
    <row r="332" ht="21" customHeight="1" x14ac:dyDescent="0.25"/>
    <row r="333" ht="21" customHeight="1" x14ac:dyDescent="0.25"/>
    <row r="334" ht="21" customHeight="1" x14ac:dyDescent="0.25"/>
    <row r="335" ht="21" customHeight="1" x14ac:dyDescent="0.25"/>
    <row r="336" ht="21" customHeight="1" x14ac:dyDescent="0.25"/>
    <row r="337" ht="21" customHeight="1" x14ac:dyDescent="0.25"/>
    <row r="338" ht="21" customHeight="1" x14ac:dyDescent="0.25"/>
    <row r="339" ht="21" customHeight="1" x14ac:dyDescent="0.25"/>
    <row r="340" ht="21" customHeight="1" x14ac:dyDescent="0.25"/>
    <row r="341" ht="21" customHeight="1" x14ac:dyDescent="0.25"/>
    <row r="342" ht="21" customHeight="1" x14ac:dyDescent="0.25"/>
    <row r="343" ht="21" customHeight="1" x14ac:dyDescent="0.25"/>
    <row r="344" ht="21" customHeight="1" x14ac:dyDescent="0.25"/>
    <row r="345" ht="21" customHeight="1" x14ac:dyDescent="0.25"/>
    <row r="346" ht="21" customHeight="1" x14ac:dyDescent="0.25"/>
    <row r="347" ht="21" customHeight="1" x14ac:dyDescent="0.25"/>
    <row r="348" ht="21" customHeight="1" x14ac:dyDescent="0.25"/>
    <row r="349" ht="21" customHeight="1" x14ac:dyDescent="0.25"/>
    <row r="350" ht="21" customHeight="1" x14ac:dyDescent="0.25"/>
    <row r="351" ht="21" customHeight="1" x14ac:dyDescent="0.25"/>
    <row r="352" ht="21" customHeight="1" x14ac:dyDescent="0.25"/>
    <row r="353" ht="21" customHeight="1" x14ac:dyDescent="0.25"/>
    <row r="354" ht="21" customHeight="1" x14ac:dyDescent="0.25"/>
    <row r="355" ht="21" customHeight="1" x14ac:dyDescent="0.25"/>
    <row r="356" ht="21" customHeight="1" x14ac:dyDescent="0.25"/>
    <row r="357" ht="21" customHeight="1" x14ac:dyDescent="0.25"/>
    <row r="358" ht="21" customHeight="1" x14ac:dyDescent="0.25"/>
    <row r="359" ht="21" customHeight="1" x14ac:dyDescent="0.25"/>
    <row r="360" ht="21" customHeight="1" x14ac:dyDescent="0.25"/>
    <row r="361" ht="21" customHeight="1" x14ac:dyDescent="0.25"/>
    <row r="362" ht="21" customHeight="1" x14ac:dyDescent="0.25"/>
    <row r="363" ht="21" customHeight="1" x14ac:dyDescent="0.25"/>
    <row r="364" ht="21" customHeight="1" x14ac:dyDescent="0.25"/>
    <row r="365" ht="21" customHeight="1" x14ac:dyDescent="0.25"/>
    <row r="366" ht="21" customHeight="1" x14ac:dyDescent="0.25"/>
    <row r="367" ht="21" customHeight="1" x14ac:dyDescent="0.25"/>
    <row r="368" ht="21" customHeight="1" x14ac:dyDescent="0.25"/>
    <row r="369" ht="21" customHeight="1" x14ac:dyDescent="0.25"/>
    <row r="370" ht="21" customHeight="1" x14ac:dyDescent="0.25"/>
    <row r="371" ht="21" customHeight="1" x14ac:dyDescent="0.25"/>
    <row r="372" ht="21" customHeight="1" x14ac:dyDescent="0.25"/>
    <row r="373" ht="21" customHeight="1" x14ac:dyDescent="0.25"/>
    <row r="374" ht="21" customHeight="1" x14ac:dyDescent="0.25"/>
    <row r="375" ht="21" customHeight="1" x14ac:dyDescent="0.25"/>
    <row r="376" ht="21" customHeight="1" x14ac:dyDescent="0.25"/>
    <row r="377" ht="21" customHeight="1" x14ac:dyDescent="0.25"/>
    <row r="378" ht="21" customHeight="1" x14ac:dyDescent="0.25"/>
    <row r="379" ht="21" customHeight="1" x14ac:dyDescent="0.25"/>
    <row r="380" ht="21" customHeight="1" x14ac:dyDescent="0.25"/>
    <row r="381" ht="21" customHeight="1" x14ac:dyDescent="0.25"/>
    <row r="382" ht="21" customHeight="1" x14ac:dyDescent="0.25"/>
    <row r="383" ht="21" customHeight="1" x14ac:dyDescent="0.25"/>
    <row r="384" ht="21" customHeight="1" x14ac:dyDescent="0.25"/>
    <row r="385" ht="21" customHeight="1" x14ac:dyDescent="0.25"/>
    <row r="386" ht="21" customHeight="1" x14ac:dyDescent="0.25"/>
    <row r="387" ht="21" customHeight="1" x14ac:dyDescent="0.25"/>
    <row r="388" ht="21" customHeight="1" x14ac:dyDescent="0.25"/>
    <row r="389" ht="21" customHeight="1" x14ac:dyDescent="0.25"/>
    <row r="390" ht="21" customHeight="1" x14ac:dyDescent="0.25"/>
    <row r="391" ht="21" customHeight="1" x14ac:dyDescent="0.25"/>
    <row r="392" ht="21" customHeight="1" x14ac:dyDescent="0.25"/>
    <row r="393" ht="21" customHeight="1" x14ac:dyDescent="0.25"/>
    <row r="394" ht="21" customHeight="1" x14ac:dyDescent="0.25"/>
    <row r="395" ht="21" customHeight="1" x14ac:dyDescent="0.25"/>
    <row r="396" ht="21" customHeight="1" x14ac:dyDescent="0.25"/>
    <row r="397" ht="21" customHeight="1" x14ac:dyDescent="0.25"/>
    <row r="398" ht="21" customHeight="1" x14ac:dyDescent="0.25"/>
    <row r="399" ht="21" customHeight="1" x14ac:dyDescent="0.25"/>
    <row r="400" ht="21" customHeight="1" x14ac:dyDescent="0.25"/>
    <row r="401" ht="21" customHeight="1" x14ac:dyDescent="0.25"/>
    <row r="402" ht="21" customHeight="1" x14ac:dyDescent="0.25"/>
    <row r="403" ht="21" customHeight="1" x14ac:dyDescent="0.25"/>
    <row r="404" ht="21" customHeight="1" x14ac:dyDescent="0.25"/>
    <row r="405" ht="21" customHeight="1" x14ac:dyDescent="0.25"/>
    <row r="406" ht="21" customHeight="1" x14ac:dyDescent="0.25"/>
    <row r="407" ht="21" customHeight="1" x14ac:dyDescent="0.25"/>
    <row r="408" ht="21" customHeight="1" x14ac:dyDescent="0.25"/>
    <row r="409" ht="21" customHeight="1" x14ac:dyDescent="0.25"/>
    <row r="410" ht="21" customHeight="1" x14ac:dyDescent="0.25"/>
    <row r="411" ht="21" customHeight="1" x14ac:dyDescent="0.25"/>
    <row r="412" ht="21" customHeight="1" x14ac:dyDescent="0.25"/>
    <row r="413" ht="21" customHeight="1" x14ac:dyDescent="0.25"/>
    <row r="414" ht="21" customHeight="1" x14ac:dyDescent="0.25"/>
    <row r="415" ht="21" customHeight="1" x14ac:dyDescent="0.25"/>
    <row r="416" ht="21" customHeight="1" x14ac:dyDescent="0.25"/>
    <row r="417" ht="21" customHeight="1" x14ac:dyDescent="0.25"/>
    <row r="418" ht="21" customHeight="1" x14ac:dyDescent="0.25"/>
    <row r="419" ht="21" customHeight="1" x14ac:dyDescent="0.25"/>
    <row r="420" ht="21" customHeight="1" x14ac:dyDescent="0.25"/>
    <row r="421" ht="21" customHeight="1" x14ac:dyDescent="0.25"/>
    <row r="422" ht="21" customHeight="1" x14ac:dyDescent="0.25"/>
    <row r="423" ht="21" customHeight="1" x14ac:dyDescent="0.25"/>
    <row r="424" ht="21" customHeight="1" x14ac:dyDescent="0.25"/>
    <row r="425" ht="21" customHeight="1" x14ac:dyDescent="0.25"/>
    <row r="426" ht="21" customHeight="1" x14ac:dyDescent="0.25"/>
    <row r="427" ht="21" customHeight="1" x14ac:dyDescent="0.25"/>
    <row r="428" ht="21" customHeight="1" x14ac:dyDescent="0.25"/>
    <row r="429" ht="21" customHeight="1" x14ac:dyDescent="0.25"/>
    <row r="430" ht="21" customHeight="1" x14ac:dyDescent="0.25"/>
    <row r="431" ht="21" customHeight="1" x14ac:dyDescent="0.25"/>
    <row r="432" ht="21" customHeight="1" x14ac:dyDescent="0.25"/>
    <row r="433" ht="21" customHeight="1" x14ac:dyDescent="0.25"/>
    <row r="434" ht="21" customHeight="1" x14ac:dyDescent="0.25"/>
    <row r="435" ht="21" customHeight="1" x14ac:dyDescent="0.25"/>
    <row r="436" ht="21" customHeight="1" x14ac:dyDescent="0.25"/>
    <row r="437" ht="21" customHeight="1" x14ac:dyDescent="0.25"/>
    <row r="438" ht="21" customHeight="1" x14ac:dyDescent="0.25"/>
    <row r="439" ht="21" customHeight="1" x14ac:dyDescent="0.25"/>
    <row r="440" ht="21" customHeight="1" x14ac:dyDescent="0.25"/>
    <row r="441" ht="21" customHeight="1" x14ac:dyDescent="0.25"/>
    <row r="442" ht="21" customHeight="1" x14ac:dyDescent="0.25"/>
    <row r="443" ht="21" customHeight="1" x14ac:dyDescent="0.25"/>
    <row r="444" ht="21" customHeight="1" x14ac:dyDescent="0.25"/>
    <row r="445" ht="21" customHeight="1" x14ac:dyDescent="0.25"/>
    <row r="446" ht="21" customHeight="1" x14ac:dyDescent="0.25"/>
    <row r="447" ht="21" customHeight="1" x14ac:dyDescent="0.25"/>
    <row r="448" ht="21" customHeight="1" x14ac:dyDescent="0.25"/>
    <row r="449" ht="21" customHeight="1" x14ac:dyDescent="0.25"/>
    <row r="450" ht="21" customHeight="1" x14ac:dyDescent="0.25"/>
    <row r="451" ht="21" customHeight="1" x14ac:dyDescent="0.25"/>
    <row r="452" ht="21" customHeight="1" x14ac:dyDescent="0.25"/>
    <row r="453" ht="21" customHeight="1" x14ac:dyDescent="0.25"/>
    <row r="454" ht="21" customHeight="1" x14ac:dyDescent="0.25"/>
    <row r="455" ht="21" customHeight="1" x14ac:dyDescent="0.25"/>
    <row r="456" ht="21" customHeight="1" x14ac:dyDescent="0.25"/>
    <row r="457" ht="21" customHeight="1" x14ac:dyDescent="0.25"/>
    <row r="458" ht="21" customHeight="1" x14ac:dyDescent="0.25"/>
    <row r="459" ht="21" customHeight="1" x14ac:dyDescent="0.25"/>
    <row r="460" ht="21" customHeight="1" x14ac:dyDescent="0.25"/>
    <row r="461" ht="21" customHeight="1" x14ac:dyDescent="0.25"/>
    <row r="462" ht="21" customHeight="1" x14ac:dyDescent="0.25"/>
    <row r="463" ht="21" customHeight="1" x14ac:dyDescent="0.25"/>
    <row r="464" ht="21" customHeight="1" x14ac:dyDescent="0.25"/>
    <row r="465" ht="21" customHeight="1" x14ac:dyDescent="0.25"/>
    <row r="466" ht="21" customHeight="1" x14ac:dyDescent="0.25"/>
    <row r="467" ht="21" customHeight="1" x14ac:dyDescent="0.25"/>
    <row r="468" ht="21" customHeight="1" x14ac:dyDescent="0.25"/>
    <row r="469" ht="21" customHeight="1" x14ac:dyDescent="0.25"/>
    <row r="470" ht="21" customHeight="1" x14ac:dyDescent="0.25"/>
    <row r="471" ht="21" customHeight="1" x14ac:dyDescent="0.25"/>
    <row r="472" ht="21" customHeight="1" x14ac:dyDescent="0.25"/>
    <row r="473" ht="21" customHeight="1" x14ac:dyDescent="0.25"/>
    <row r="474" ht="21" customHeight="1" x14ac:dyDescent="0.25"/>
    <row r="475" ht="21" customHeight="1" x14ac:dyDescent="0.25"/>
    <row r="476" ht="21" customHeight="1" x14ac:dyDescent="0.25"/>
    <row r="477" ht="21" customHeight="1" x14ac:dyDescent="0.25"/>
    <row r="478" ht="21" customHeight="1" x14ac:dyDescent="0.25"/>
    <row r="479" ht="21" customHeight="1" x14ac:dyDescent="0.25"/>
    <row r="480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</sheetData>
  <mergeCells count="4">
    <mergeCell ref="B4:C4"/>
    <mergeCell ref="D4:O4"/>
    <mergeCell ref="P4:P5"/>
    <mergeCell ref="A44:C4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28"/>
  <sheetViews>
    <sheetView workbookViewId="0">
      <selection activeCell="E17" sqref="E17"/>
    </sheetView>
  </sheetViews>
  <sheetFormatPr defaultColWidth="14.42578125" defaultRowHeight="15" customHeight="1" x14ac:dyDescent="0.25"/>
  <cols>
    <col min="1" max="1" width="23.5703125" style="2" customWidth="1"/>
    <col min="2" max="2" width="39.140625" style="2" customWidth="1"/>
    <col min="3" max="3" width="16.5703125" style="51" customWidth="1"/>
    <col min="4" max="4" width="15.42578125" style="51" customWidth="1"/>
    <col min="5" max="5" width="18.7109375" style="2" customWidth="1"/>
    <col min="6" max="6" width="36.28515625" style="2" customWidth="1"/>
    <col min="7" max="7" width="16.7109375" style="51" customWidth="1"/>
    <col min="8" max="8" width="43.28515625" style="2" customWidth="1"/>
    <col min="9" max="9" width="23.5703125" style="2" customWidth="1"/>
    <col min="10" max="10" width="23.5703125" style="74" customWidth="1"/>
    <col min="11" max="11" width="25.85546875" style="74" customWidth="1"/>
    <col min="12" max="23" width="12.7109375" style="2" customWidth="1"/>
    <col min="24" max="24" width="19.7109375" style="83" customWidth="1"/>
    <col min="25" max="33" width="10.42578125" style="2" customWidth="1"/>
    <col min="34" max="16384" width="14.42578125" style="2"/>
  </cols>
  <sheetData>
    <row r="1" spans="1:24" ht="21" customHeight="1" x14ac:dyDescent="0.25">
      <c r="A1" s="1" t="s">
        <v>18</v>
      </c>
      <c r="B1" s="1"/>
      <c r="C1" s="49"/>
      <c r="D1" s="49"/>
      <c r="E1" s="1"/>
      <c r="F1" s="1"/>
      <c r="G1" s="49"/>
      <c r="H1" s="1"/>
      <c r="I1" s="1"/>
      <c r="J1" s="68"/>
      <c r="K1" s="6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81"/>
    </row>
    <row r="2" spans="1:24" ht="21" customHeight="1" x14ac:dyDescent="0.25">
      <c r="A2" s="1" t="s">
        <v>19</v>
      </c>
      <c r="B2" s="1"/>
      <c r="C2" s="49"/>
      <c r="D2" s="49"/>
      <c r="E2" s="1"/>
      <c r="F2" s="1"/>
      <c r="G2" s="49"/>
      <c r="H2" s="1"/>
      <c r="I2" s="1"/>
      <c r="J2" s="68"/>
      <c r="K2" s="6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81"/>
    </row>
    <row r="3" spans="1:24" ht="21" customHeight="1" x14ac:dyDescent="0.25">
      <c r="A3" s="1" t="s">
        <v>31</v>
      </c>
      <c r="B3" s="1"/>
      <c r="C3" s="49"/>
      <c r="D3" s="49"/>
      <c r="E3" s="1"/>
      <c r="F3" s="1"/>
      <c r="G3" s="49"/>
      <c r="H3" s="1"/>
      <c r="I3" s="1"/>
      <c r="J3" s="68"/>
      <c r="K3" s="6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81"/>
    </row>
    <row r="4" spans="1:24" ht="93" customHeight="1" x14ac:dyDescent="0.25">
      <c r="A4" s="25" t="s">
        <v>20</v>
      </c>
      <c r="B4" s="100" t="s">
        <v>32</v>
      </c>
      <c r="C4" s="101"/>
      <c r="D4" s="101"/>
      <c r="E4" s="101"/>
      <c r="F4" s="101"/>
      <c r="G4" s="101"/>
      <c r="H4" s="101"/>
      <c r="I4" s="101"/>
      <c r="J4" s="101"/>
      <c r="K4" s="102"/>
      <c r="L4" s="94" t="s">
        <v>43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107" t="s">
        <v>23</v>
      </c>
    </row>
    <row r="5" spans="1:24" ht="21" customHeight="1" x14ac:dyDescent="0.25">
      <c r="A5" s="27"/>
      <c r="B5" s="54" t="s">
        <v>33</v>
      </c>
      <c r="C5" s="55" t="s">
        <v>34</v>
      </c>
      <c r="D5" s="55" t="s">
        <v>35</v>
      </c>
      <c r="E5" s="54" t="s">
        <v>36</v>
      </c>
      <c r="F5" s="54" t="s">
        <v>37</v>
      </c>
      <c r="G5" s="55" t="s">
        <v>38</v>
      </c>
      <c r="H5" s="56" t="s">
        <v>39</v>
      </c>
      <c r="I5" s="54" t="s">
        <v>40</v>
      </c>
      <c r="J5" s="69" t="s">
        <v>41</v>
      </c>
      <c r="K5" s="69" t="s">
        <v>42</v>
      </c>
      <c r="L5" s="57">
        <v>24381</v>
      </c>
      <c r="M5" s="57">
        <v>24412</v>
      </c>
      <c r="N5" s="29">
        <v>24442</v>
      </c>
      <c r="O5" s="29">
        <v>24473</v>
      </c>
      <c r="P5" s="29">
        <v>24504</v>
      </c>
      <c r="Q5" s="29">
        <v>24532</v>
      </c>
      <c r="R5" s="29">
        <v>24563</v>
      </c>
      <c r="S5" s="29">
        <v>24593</v>
      </c>
      <c r="T5" s="29">
        <v>24624</v>
      </c>
      <c r="U5" s="29">
        <v>24654</v>
      </c>
      <c r="V5" s="29">
        <v>24685</v>
      </c>
      <c r="W5" s="30">
        <v>24716</v>
      </c>
      <c r="X5" s="108"/>
    </row>
    <row r="6" spans="1:24" ht="28.5" customHeight="1" x14ac:dyDescent="0.25">
      <c r="A6" s="32" t="s">
        <v>30</v>
      </c>
      <c r="B6" s="62"/>
      <c r="C6" s="66"/>
      <c r="D6" s="66"/>
      <c r="E6" s="63"/>
      <c r="F6" s="58"/>
      <c r="G6" s="64"/>
      <c r="H6" s="58"/>
      <c r="I6" s="58"/>
      <c r="J6" s="70"/>
      <c r="K6" s="75"/>
      <c r="L6" s="63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82">
        <f>SUM(X7:X51)</f>
        <v>2035077.6000000003</v>
      </c>
    </row>
    <row r="7" spans="1:24" ht="28.5" customHeight="1" x14ac:dyDescent="0.25">
      <c r="A7" s="52"/>
      <c r="B7" s="53" t="s">
        <v>62</v>
      </c>
      <c r="C7" s="65">
        <v>2800</v>
      </c>
      <c r="D7" s="67">
        <v>2800</v>
      </c>
      <c r="E7" s="31" t="s">
        <v>50</v>
      </c>
      <c r="F7" s="59" t="s">
        <v>51</v>
      </c>
      <c r="G7" s="65">
        <v>2800</v>
      </c>
      <c r="H7" s="59" t="s">
        <v>82</v>
      </c>
      <c r="I7" s="59" t="s">
        <v>49</v>
      </c>
      <c r="J7" s="71" t="s">
        <v>52</v>
      </c>
      <c r="K7" s="76" t="s">
        <v>85</v>
      </c>
      <c r="L7" s="80">
        <v>2800</v>
      </c>
      <c r="M7" s="77"/>
      <c r="N7" s="77"/>
      <c r="O7" s="77"/>
      <c r="P7" s="77"/>
      <c r="Q7" s="77"/>
      <c r="R7" s="77"/>
      <c r="S7" s="77"/>
      <c r="T7" s="77"/>
      <c r="U7" s="77"/>
      <c r="V7" s="77"/>
      <c r="W7" s="85"/>
      <c r="X7" s="86">
        <f>SUM(L7:W7)</f>
        <v>2800</v>
      </c>
    </row>
    <row r="8" spans="1:24" ht="21" customHeight="1" x14ac:dyDescent="0.25">
      <c r="A8" s="33"/>
      <c r="B8" s="45" t="s">
        <v>53</v>
      </c>
      <c r="C8" s="48">
        <v>98000</v>
      </c>
      <c r="D8" s="48">
        <v>98000</v>
      </c>
      <c r="E8" s="31" t="s">
        <v>50</v>
      </c>
      <c r="F8" s="31" t="s">
        <v>54</v>
      </c>
      <c r="G8" s="48">
        <v>97455.6</v>
      </c>
      <c r="H8" s="60" t="s">
        <v>55</v>
      </c>
      <c r="I8" s="59" t="s">
        <v>49</v>
      </c>
      <c r="J8" s="72" t="s">
        <v>56</v>
      </c>
      <c r="K8" s="45" t="s">
        <v>57</v>
      </c>
      <c r="L8" s="84">
        <v>8121.3</v>
      </c>
      <c r="M8" s="77">
        <v>8121.3</v>
      </c>
      <c r="N8" s="77">
        <v>8121.3</v>
      </c>
      <c r="O8" s="77">
        <v>8121.3</v>
      </c>
      <c r="P8" s="77">
        <v>8121.3</v>
      </c>
      <c r="Q8" s="77">
        <v>8121.3</v>
      </c>
      <c r="R8" s="77">
        <v>8121.3</v>
      </c>
      <c r="S8" s="77">
        <v>8121.3</v>
      </c>
      <c r="T8" s="77">
        <v>8121.3</v>
      </c>
      <c r="U8" s="77">
        <v>8121.3</v>
      </c>
      <c r="V8" s="77">
        <v>8121.3</v>
      </c>
      <c r="W8" s="77">
        <v>8121.3</v>
      </c>
      <c r="X8" s="87">
        <f>SUM(L8:W8)</f>
        <v>97455.60000000002</v>
      </c>
    </row>
    <row r="9" spans="1:24" ht="21" customHeight="1" x14ac:dyDescent="0.25">
      <c r="A9" s="33"/>
      <c r="B9" s="46" t="s">
        <v>58</v>
      </c>
      <c r="C9" s="48">
        <v>60000</v>
      </c>
      <c r="D9" s="48">
        <v>60000</v>
      </c>
      <c r="E9" s="31" t="s">
        <v>50</v>
      </c>
      <c r="F9" s="31" t="s">
        <v>59</v>
      </c>
      <c r="G9" s="48">
        <v>60000</v>
      </c>
      <c r="H9" s="60" t="s">
        <v>60</v>
      </c>
      <c r="I9" s="59" t="s">
        <v>49</v>
      </c>
      <c r="J9" s="72" t="s">
        <v>61</v>
      </c>
      <c r="K9" s="45" t="s">
        <v>57</v>
      </c>
      <c r="L9" s="84">
        <v>5000</v>
      </c>
      <c r="M9" s="77">
        <v>5000</v>
      </c>
      <c r="N9" s="77">
        <v>5000</v>
      </c>
      <c r="O9" s="77">
        <v>5000</v>
      </c>
      <c r="P9" s="77">
        <v>5000</v>
      </c>
      <c r="Q9" s="77">
        <v>5000</v>
      </c>
      <c r="R9" s="77">
        <v>5000</v>
      </c>
      <c r="S9" s="77">
        <v>5000</v>
      </c>
      <c r="T9" s="77">
        <v>5000</v>
      </c>
      <c r="U9" s="77">
        <v>5000</v>
      </c>
      <c r="V9" s="77">
        <v>5000</v>
      </c>
      <c r="W9" s="77">
        <v>5000</v>
      </c>
      <c r="X9" s="87">
        <f>SUM(L9:W9)</f>
        <v>60000</v>
      </c>
    </row>
    <row r="10" spans="1:24" ht="21" customHeight="1" x14ac:dyDescent="0.25">
      <c r="A10" s="33"/>
      <c r="B10" s="45" t="s">
        <v>63</v>
      </c>
      <c r="C10" s="48">
        <v>57780</v>
      </c>
      <c r="D10" s="48">
        <v>57780</v>
      </c>
      <c r="E10" s="31" t="s">
        <v>50</v>
      </c>
      <c r="F10" s="31" t="s">
        <v>64</v>
      </c>
      <c r="G10" s="48">
        <v>57780</v>
      </c>
      <c r="H10" s="31" t="s">
        <v>65</v>
      </c>
      <c r="I10" s="59" t="s">
        <v>49</v>
      </c>
      <c r="J10" s="72" t="s">
        <v>66</v>
      </c>
      <c r="K10" s="45" t="s">
        <v>57</v>
      </c>
      <c r="L10" s="77">
        <v>4815</v>
      </c>
      <c r="M10" s="77">
        <v>4815</v>
      </c>
      <c r="N10" s="77">
        <v>4815</v>
      </c>
      <c r="O10" s="77">
        <v>4815</v>
      </c>
      <c r="P10" s="77">
        <v>4815</v>
      </c>
      <c r="Q10" s="77">
        <v>4815</v>
      </c>
      <c r="R10" s="77">
        <v>4815</v>
      </c>
      <c r="S10" s="77">
        <v>4815</v>
      </c>
      <c r="T10" s="77">
        <v>4815</v>
      </c>
      <c r="U10" s="77">
        <v>4815</v>
      </c>
      <c r="V10" s="77">
        <v>4815</v>
      </c>
      <c r="W10" s="77">
        <v>4815</v>
      </c>
      <c r="X10" s="87">
        <f t="shared" ref="X10:X51" si="0">SUM(L10:W10)</f>
        <v>57780</v>
      </c>
    </row>
    <row r="11" spans="1:24" ht="21" customHeight="1" x14ac:dyDescent="0.25">
      <c r="A11" s="33"/>
      <c r="B11" s="46" t="s">
        <v>67</v>
      </c>
      <c r="C11" s="48">
        <v>390000</v>
      </c>
      <c r="D11" s="48">
        <v>390000</v>
      </c>
      <c r="E11" s="31" t="s">
        <v>50</v>
      </c>
      <c r="F11" s="31" t="s">
        <v>68</v>
      </c>
      <c r="G11" s="48">
        <v>390000</v>
      </c>
      <c r="H11" s="31" t="s">
        <v>69</v>
      </c>
      <c r="I11" s="31" t="s">
        <v>49</v>
      </c>
      <c r="J11" s="72" t="s">
        <v>70</v>
      </c>
      <c r="K11" s="45" t="s">
        <v>57</v>
      </c>
      <c r="L11" s="77">
        <v>32500</v>
      </c>
      <c r="M11" s="77">
        <v>32500</v>
      </c>
      <c r="N11" s="77">
        <v>32500</v>
      </c>
      <c r="O11" s="77">
        <v>32500</v>
      </c>
      <c r="P11" s="77">
        <v>32500</v>
      </c>
      <c r="Q11" s="77">
        <v>32500</v>
      </c>
      <c r="R11" s="77">
        <v>32500</v>
      </c>
      <c r="S11" s="77">
        <v>32500</v>
      </c>
      <c r="T11" s="77">
        <v>32500</v>
      </c>
      <c r="U11" s="77">
        <v>32500</v>
      </c>
      <c r="V11" s="77">
        <v>32500</v>
      </c>
      <c r="W11" s="77">
        <v>32500</v>
      </c>
      <c r="X11" s="87">
        <f t="shared" si="0"/>
        <v>390000</v>
      </c>
    </row>
    <row r="12" spans="1:24" ht="21" customHeight="1" x14ac:dyDescent="0.25">
      <c r="A12" s="33"/>
      <c r="B12" s="45" t="s">
        <v>71</v>
      </c>
      <c r="C12" s="48">
        <v>5000</v>
      </c>
      <c r="D12" s="48">
        <v>5000</v>
      </c>
      <c r="E12" s="31" t="s">
        <v>50</v>
      </c>
      <c r="F12" s="31" t="s">
        <v>72</v>
      </c>
      <c r="G12" s="48">
        <v>5000</v>
      </c>
      <c r="H12" s="31" t="s">
        <v>72</v>
      </c>
      <c r="I12" s="31" t="s">
        <v>49</v>
      </c>
      <c r="J12" s="72" t="s">
        <v>83</v>
      </c>
      <c r="K12" s="45" t="s">
        <v>57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>
        <v>5000</v>
      </c>
      <c r="X12" s="87">
        <f t="shared" si="0"/>
        <v>5000</v>
      </c>
    </row>
    <row r="13" spans="1:24" ht="21" customHeight="1" x14ac:dyDescent="0.25">
      <c r="A13" s="33"/>
      <c r="B13" s="45" t="s">
        <v>156</v>
      </c>
      <c r="C13" s="48">
        <v>34800</v>
      </c>
      <c r="D13" s="48">
        <v>34800</v>
      </c>
      <c r="E13" s="31" t="s">
        <v>50</v>
      </c>
      <c r="F13" s="31" t="s">
        <v>158</v>
      </c>
      <c r="G13" s="48">
        <v>34800</v>
      </c>
      <c r="H13" s="31" t="s">
        <v>160</v>
      </c>
      <c r="I13" s="31" t="s">
        <v>49</v>
      </c>
      <c r="J13" s="72" t="s">
        <v>162</v>
      </c>
      <c r="K13" s="45" t="s">
        <v>57</v>
      </c>
      <c r="L13" s="77">
        <v>2900</v>
      </c>
      <c r="M13" s="77">
        <v>2900</v>
      </c>
      <c r="N13" s="77">
        <v>2900</v>
      </c>
      <c r="O13" s="77">
        <v>2900</v>
      </c>
      <c r="P13" s="77">
        <v>2900</v>
      </c>
      <c r="Q13" s="77">
        <v>2900</v>
      </c>
      <c r="R13" s="77">
        <v>2900</v>
      </c>
      <c r="S13" s="77">
        <v>2900</v>
      </c>
      <c r="T13" s="77">
        <v>2900</v>
      </c>
      <c r="U13" s="77">
        <v>2900</v>
      </c>
      <c r="V13" s="77">
        <v>2900</v>
      </c>
      <c r="W13" s="77">
        <v>2900</v>
      </c>
      <c r="X13" s="87">
        <f t="shared" si="0"/>
        <v>34800</v>
      </c>
    </row>
    <row r="14" spans="1:24" ht="21" customHeight="1" x14ac:dyDescent="0.25">
      <c r="A14" s="33"/>
      <c r="B14" s="45" t="s">
        <v>157</v>
      </c>
      <c r="C14" s="48">
        <v>120000</v>
      </c>
      <c r="D14" s="48">
        <v>120000</v>
      </c>
      <c r="E14" s="31" t="s">
        <v>50</v>
      </c>
      <c r="F14" s="31" t="s">
        <v>159</v>
      </c>
      <c r="G14" s="48">
        <v>120000</v>
      </c>
      <c r="H14" s="31" t="s">
        <v>161</v>
      </c>
      <c r="I14" s="31" t="s">
        <v>49</v>
      </c>
      <c r="J14" s="72" t="s">
        <v>56</v>
      </c>
      <c r="K14" s="45" t="s">
        <v>57</v>
      </c>
      <c r="L14" s="77">
        <v>10000</v>
      </c>
      <c r="M14" s="77">
        <v>10000</v>
      </c>
      <c r="N14" s="77">
        <v>10000</v>
      </c>
      <c r="O14" s="77">
        <v>10000</v>
      </c>
      <c r="P14" s="77">
        <v>10000</v>
      </c>
      <c r="Q14" s="77">
        <v>10000</v>
      </c>
      <c r="R14" s="77">
        <v>10000</v>
      </c>
      <c r="S14" s="77">
        <v>10000</v>
      </c>
      <c r="T14" s="77">
        <v>10000</v>
      </c>
      <c r="U14" s="77">
        <v>10000</v>
      </c>
      <c r="V14" s="77">
        <v>10000</v>
      </c>
      <c r="W14" s="77">
        <v>10000</v>
      </c>
      <c r="X14" s="87">
        <f t="shared" si="0"/>
        <v>120000</v>
      </c>
    </row>
    <row r="15" spans="1:24" ht="21" customHeight="1" x14ac:dyDescent="0.25">
      <c r="A15" s="33"/>
      <c r="B15" s="46" t="s">
        <v>73</v>
      </c>
      <c r="C15" s="48">
        <v>3300</v>
      </c>
      <c r="D15" s="48">
        <v>3300</v>
      </c>
      <c r="E15" s="31" t="s">
        <v>50</v>
      </c>
      <c r="F15" s="31" t="s">
        <v>74</v>
      </c>
      <c r="G15" s="48">
        <v>3300</v>
      </c>
      <c r="H15" s="31" t="s">
        <v>74</v>
      </c>
      <c r="I15" s="31" t="s">
        <v>75</v>
      </c>
      <c r="J15" s="72" t="s">
        <v>84</v>
      </c>
      <c r="K15" s="45" t="s">
        <v>76</v>
      </c>
      <c r="L15" s="77"/>
      <c r="M15" s="77">
        <v>3300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87">
        <f t="shared" si="0"/>
        <v>3300</v>
      </c>
    </row>
    <row r="16" spans="1:24" ht="21" customHeight="1" x14ac:dyDescent="0.25">
      <c r="A16" s="33"/>
      <c r="B16" s="45" t="s">
        <v>77</v>
      </c>
      <c r="C16" s="48">
        <v>17000</v>
      </c>
      <c r="D16" s="48">
        <v>17000</v>
      </c>
      <c r="E16" s="31" t="s">
        <v>50</v>
      </c>
      <c r="F16" s="31" t="s">
        <v>78</v>
      </c>
      <c r="G16" s="48">
        <v>16953</v>
      </c>
      <c r="H16" s="31" t="s">
        <v>79</v>
      </c>
      <c r="I16" s="31" t="s">
        <v>75</v>
      </c>
      <c r="J16" s="72" t="s">
        <v>80</v>
      </c>
      <c r="K16" s="45" t="s">
        <v>81</v>
      </c>
      <c r="L16" s="77"/>
      <c r="M16" s="77">
        <v>16953</v>
      </c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87">
        <f t="shared" si="0"/>
        <v>16953</v>
      </c>
    </row>
    <row r="17" spans="1:24" ht="21" customHeight="1" x14ac:dyDescent="0.25">
      <c r="A17" s="33"/>
      <c r="B17" s="45" t="s">
        <v>101</v>
      </c>
      <c r="C17" s="48">
        <v>1500</v>
      </c>
      <c r="D17" s="48">
        <v>1500</v>
      </c>
      <c r="E17" s="31" t="s">
        <v>50</v>
      </c>
      <c r="F17" s="31" t="s">
        <v>102</v>
      </c>
      <c r="G17" s="48">
        <v>1481.95</v>
      </c>
      <c r="H17" s="61" t="s">
        <v>103</v>
      </c>
      <c r="I17" s="31" t="s">
        <v>75</v>
      </c>
      <c r="J17" s="72" t="s">
        <v>104</v>
      </c>
      <c r="K17" s="45" t="s">
        <v>76</v>
      </c>
      <c r="L17" s="77"/>
      <c r="M17" s="77">
        <v>1481.95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87">
        <f t="shared" si="0"/>
        <v>1481.95</v>
      </c>
    </row>
    <row r="18" spans="1:24" ht="21" customHeight="1" x14ac:dyDescent="0.25">
      <c r="A18" s="33"/>
      <c r="B18" s="46" t="s">
        <v>99</v>
      </c>
      <c r="C18" s="48">
        <v>2800</v>
      </c>
      <c r="D18" s="48">
        <v>2800</v>
      </c>
      <c r="E18" s="31" t="s">
        <v>50</v>
      </c>
      <c r="F18" s="31" t="s">
        <v>51</v>
      </c>
      <c r="G18" s="48">
        <v>2800</v>
      </c>
      <c r="H18" s="59" t="s">
        <v>82</v>
      </c>
      <c r="I18" s="31" t="s">
        <v>49</v>
      </c>
      <c r="J18" s="72" t="s">
        <v>89</v>
      </c>
      <c r="K18" s="45" t="s">
        <v>86</v>
      </c>
      <c r="L18" s="77"/>
      <c r="M18" s="77">
        <v>2800</v>
      </c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87">
        <f t="shared" si="0"/>
        <v>2800</v>
      </c>
    </row>
    <row r="19" spans="1:24" ht="21" customHeight="1" x14ac:dyDescent="0.25">
      <c r="A19" s="33"/>
      <c r="B19" s="45" t="s">
        <v>100</v>
      </c>
      <c r="C19" s="48">
        <v>4000</v>
      </c>
      <c r="D19" s="48">
        <v>4000</v>
      </c>
      <c r="E19" s="31" t="s">
        <v>50</v>
      </c>
      <c r="F19" s="31" t="s">
        <v>87</v>
      </c>
      <c r="G19" s="48">
        <v>3597.34</v>
      </c>
      <c r="H19" s="31" t="s">
        <v>88</v>
      </c>
      <c r="I19" s="31" t="s">
        <v>75</v>
      </c>
      <c r="J19" s="72" t="s">
        <v>90</v>
      </c>
      <c r="K19" s="45" t="s">
        <v>76</v>
      </c>
      <c r="L19" s="77"/>
      <c r="M19" s="77">
        <v>3597.34</v>
      </c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87">
        <f t="shared" si="0"/>
        <v>3597.34</v>
      </c>
    </row>
    <row r="20" spans="1:24" ht="21" customHeight="1" x14ac:dyDescent="0.25">
      <c r="A20" s="33"/>
      <c r="B20" s="45" t="s">
        <v>105</v>
      </c>
      <c r="C20" s="48">
        <v>2500</v>
      </c>
      <c r="D20" s="48">
        <v>2500</v>
      </c>
      <c r="E20" s="31" t="s">
        <v>50</v>
      </c>
      <c r="F20" s="31" t="s">
        <v>106</v>
      </c>
      <c r="G20" s="48">
        <v>2500</v>
      </c>
      <c r="H20" s="31" t="s">
        <v>107</v>
      </c>
      <c r="I20" s="31" t="s">
        <v>49</v>
      </c>
      <c r="J20" s="72" t="s">
        <v>93</v>
      </c>
      <c r="K20" s="45" t="s">
        <v>108</v>
      </c>
      <c r="L20" s="77"/>
      <c r="M20" s="77">
        <v>2500</v>
      </c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87">
        <f t="shared" si="0"/>
        <v>2500</v>
      </c>
    </row>
    <row r="21" spans="1:24" ht="21" customHeight="1" x14ac:dyDescent="0.25">
      <c r="A21" s="33"/>
      <c r="B21" s="45" t="s">
        <v>109</v>
      </c>
      <c r="C21" s="48">
        <v>9500</v>
      </c>
      <c r="D21" s="48">
        <v>9500</v>
      </c>
      <c r="E21" s="31" t="s">
        <v>50</v>
      </c>
      <c r="F21" s="31" t="s">
        <v>91</v>
      </c>
      <c r="G21" s="48">
        <v>9335.75</v>
      </c>
      <c r="H21" s="31" t="s">
        <v>92</v>
      </c>
      <c r="I21" s="31" t="s">
        <v>75</v>
      </c>
      <c r="J21" s="72" t="s">
        <v>111</v>
      </c>
      <c r="K21" s="45" t="s">
        <v>76</v>
      </c>
      <c r="L21" s="77"/>
      <c r="M21" s="77">
        <v>9335.75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87">
        <f t="shared" si="0"/>
        <v>9335.75</v>
      </c>
    </row>
    <row r="22" spans="1:24" ht="21" customHeight="1" x14ac:dyDescent="0.25">
      <c r="A22" s="33"/>
      <c r="B22" s="45" t="s">
        <v>110</v>
      </c>
      <c r="C22" s="48">
        <v>3500</v>
      </c>
      <c r="D22" s="48">
        <v>3500</v>
      </c>
      <c r="E22" s="31" t="s">
        <v>50</v>
      </c>
      <c r="F22" s="31" t="s">
        <v>51</v>
      </c>
      <c r="G22" s="48">
        <v>3500</v>
      </c>
      <c r="H22" s="59" t="s">
        <v>94</v>
      </c>
      <c r="I22" s="31" t="s">
        <v>49</v>
      </c>
      <c r="J22" s="72" t="s">
        <v>98</v>
      </c>
      <c r="K22" s="45" t="s">
        <v>95</v>
      </c>
      <c r="L22" s="77"/>
      <c r="M22" s="77"/>
      <c r="N22" s="77">
        <v>3500</v>
      </c>
      <c r="O22" s="77"/>
      <c r="P22" s="77"/>
      <c r="Q22" s="77"/>
      <c r="R22" s="77"/>
      <c r="S22" s="77"/>
      <c r="T22" s="77"/>
      <c r="U22" s="77"/>
      <c r="V22" s="77"/>
      <c r="W22" s="77"/>
      <c r="X22" s="87">
        <f t="shared" si="0"/>
        <v>3500</v>
      </c>
    </row>
    <row r="23" spans="1:24" ht="21" customHeight="1" x14ac:dyDescent="0.25">
      <c r="A23" s="33"/>
      <c r="B23" s="45" t="s">
        <v>113</v>
      </c>
      <c r="C23" s="48">
        <v>1500</v>
      </c>
      <c r="D23" s="48">
        <v>1500</v>
      </c>
      <c r="E23" s="31" t="s">
        <v>50</v>
      </c>
      <c r="F23" s="31" t="s">
        <v>96</v>
      </c>
      <c r="G23" s="48">
        <v>1466.97</v>
      </c>
      <c r="H23" s="31" t="s">
        <v>97</v>
      </c>
      <c r="I23" s="31" t="s">
        <v>75</v>
      </c>
      <c r="J23" s="72" t="s">
        <v>112</v>
      </c>
      <c r="K23" s="45" t="s">
        <v>76</v>
      </c>
      <c r="L23" s="77"/>
      <c r="M23" s="77"/>
      <c r="N23" s="77">
        <v>1466.97</v>
      </c>
      <c r="O23" s="77"/>
      <c r="P23" s="77"/>
      <c r="Q23" s="77"/>
      <c r="R23" s="77"/>
      <c r="S23" s="77"/>
      <c r="T23" s="77"/>
      <c r="U23" s="77"/>
      <c r="V23" s="77"/>
      <c r="W23" s="77"/>
      <c r="X23" s="87">
        <f t="shared" si="0"/>
        <v>1466.97</v>
      </c>
    </row>
    <row r="24" spans="1:24" ht="21" customHeight="1" x14ac:dyDescent="0.25">
      <c r="A24" s="33"/>
      <c r="B24" s="45" t="s">
        <v>114</v>
      </c>
      <c r="C24" s="48">
        <v>8000</v>
      </c>
      <c r="D24" s="48">
        <v>8000</v>
      </c>
      <c r="E24" s="31" t="s">
        <v>50</v>
      </c>
      <c r="F24" s="31" t="s">
        <v>91</v>
      </c>
      <c r="G24" s="48">
        <v>7710.97</v>
      </c>
      <c r="H24" s="31" t="s">
        <v>115</v>
      </c>
      <c r="I24" s="31" t="s">
        <v>75</v>
      </c>
      <c r="J24" s="72" t="s">
        <v>120</v>
      </c>
      <c r="K24" s="45" t="s">
        <v>76</v>
      </c>
      <c r="L24" s="77"/>
      <c r="M24" s="77"/>
      <c r="N24" s="77">
        <v>7710.97</v>
      </c>
      <c r="O24" s="77"/>
      <c r="P24" s="77"/>
      <c r="Q24" s="77"/>
      <c r="R24" s="77"/>
      <c r="S24" s="77"/>
      <c r="T24" s="77"/>
      <c r="U24" s="77"/>
      <c r="V24" s="77"/>
      <c r="W24" s="77"/>
      <c r="X24" s="87">
        <f t="shared" si="0"/>
        <v>7710.97</v>
      </c>
    </row>
    <row r="25" spans="1:24" ht="21" customHeight="1" x14ac:dyDescent="0.25">
      <c r="A25" s="33"/>
      <c r="B25" s="45" t="s">
        <v>116</v>
      </c>
      <c r="C25" s="48">
        <v>20000</v>
      </c>
      <c r="D25" s="48">
        <v>20000</v>
      </c>
      <c r="E25" s="31" t="s">
        <v>50</v>
      </c>
      <c r="F25" s="31" t="s">
        <v>117</v>
      </c>
      <c r="G25" s="48">
        <v>20000</v>
      </c>
      <c r="H25" s="31" t="s">
        <v>118</v>
      </c>
      <c r="I25" s="31" t="s">
        <v>75</v>
      </c>
      <c r="J25" s="72" t="s">
        <v>119</v>
      </c>
      <c r="K25" s="45" t="s">
        <v>76</v>
      </c>
      <c r="L25" s="77"/>
      <c r="M25" s="77"/>
      <c r="N25" s="77">
        <v>20000</v>
      </c>
      <c r="O25" s="77"/>
      <c r="P25" s="77"/>
      <c r="Q25" s="77"/>
      <c r="R25" s="77"/>
      <c r="S25" s="77"/>
      <c r="T25" s="77"/>
      <c r="U25" s="77"/>
      <c r="V25" s="77"/>
      <c r="W25" s="77"/>
      <c r="X25" s="87">
        <f t="shared" si="0"/>
        <v>20000</v>
      </c>
    </row>
    <row r="26" spans="1:24" ht="21" customHeight="1" x14ac:dyDescent="0.25">
      <c r="A26" s="33"/>
      <c r="B26" s="45" t="s">
        <v>121</v>
      </c>
      <c r="C26" s="48">
        <v>4990</v>
      </c>
      <c r="D26" s="48">
        <v>4990</v>
      </c>
      <c r="E26" s="31" t="s">
        <v>50</v>
      </c>
      <c r="F26" s="31" t="s">
        <v>122</v>
      </c>
      <c r="G26" s="48">
        <v>4950</v>
      </c>
      <c r="H26" s="31" t="s">
        <v>123</v>
      </c>
      <c r="I26" s="31" t="s">
        <v>75</v>
      </c>
      <c r="J26" s="72" t="s">
        <v>124</v>
      </c>
      <c r="K26" s="45" t="s">
        <v>76</v>
      </c>
      <c r="L26" s="77"/>
      <c r="M26" s="77"/>
      <c r="N26" s="77">
        <v>4950</v>
      </c>
      <c r="O26" s="77"/>
      <c r="P26" s="77"/>
      <c r="Q26" s="77"/>
      <c r="R26" s="77"/>
      <c r="S26" s="77"/>
      <c r="T26" s="77"/>
      <c r="U26" s="77"/>
      <c r="V26" s="77"/>
      <c r="W26" s="77"/>
      <c r="X26" s="87">
        <f t="shared" si="0"/>
        <v>4950</v>
      </c>
    </row>
    <row r="27" spans="1:24" ht="21" customHeight="1" x14ac:dyDescent="0.25">
      <c r="A27" s="33"/>
      <c r="B27" s="45" t="s">
        <v>125</v>
      </c>
      <c r="C27" s="48">
        <v>2800</v>
      </c>
      <c r="D27" s="48">
        <v>2800</v>
      </c>
      <c r="E27" s="31" t="s">
        <v>50</v>
      </c>
      <c r="F27" s="31" t="s">
        <v>51</v>
      </c>
      <c r="G27" s="48">
        <v>2800</v>
      </c>
      <c r="H27" s="31" t="s">
        <v>126</v>
      </c>
      <c r="I27" s="31" t="s">
        <v>49</v>
      </c>
      <c r="J27" s="72" t="s">
        <v>127</v>
      </c>
      <c r="K27" s="45" t="s">
        <v>128</v>
      </c>
      <c r="L27" s="77"/>
      <c r="M27" s="77"/>
      <c r="N27" s="77"/>
      <c r="O27" s="77">
        <v>2800</v>
      </c>
      <c r="P27" s="77"/>
      <c r="Q27" s="77"/>
      <c r="R27" s="77"/>
      <c r="S27" s="77"/>
      <c r="T27" s="77"/>
      <c r="U27" s="77"/>
      <c r="V27" s="77"/>
      <c r="W27" s="77"/>
      <c r="X27" s="87">
        <f t="shared" si="0"/>
        <v>2800</v>
      </c>
    </row>
    <row r="28" spans="1:24" ht="21" customHeight="1" x14ac:dyDescent="0.25">
      <c r="A28" s="33"/>
      <c r="B28" s="45" t="s">
        <v>129</v>
      </c>
      <c r="C28" s="48">
        <v>2500</v>
      </c>
      <c r="D28" s="48">
        <v>2500</v>
      </c>
      <c r="E28" s="31" t="s">
        <v>50</v>
      </c>
      <c r="F28" s="31" t="s">
        <v>106</v>
      </c>
      <c r="G28" s="48">
        <v>2500</v>
      </c>
      <c r="H28" s="31" t="s">
        <v>107</v>
      </c>
      <c r="I28" s="31" t="s">
        <v>49</v>
      </c>
      <c r="J28" s="72" t="s">
        <v>130</v>
      </c>
      <c r="K28" s="45" t="s">
        <v>108</v>
      </c>
      <c r="L28" s="77"/>
      <c r="M28" s="77"/>
      <c r="N28" s="77"/>
      <c r="O28" s="77">
        <v>2500</v>
      </c>
      <c r="P28" s="77"/>
      <c r="Q28" s="77"/>
      <c r="R28" s="77"/>
      <c r="S28" s="77"/>
      <c r="T28" s="77"/>
      <c r="U28" s="77"/>
      <c r="V28" s="77"/>
      <c r="W28" s="77"/>
      <c r="X28" s="87">
        <f t="shared" si="0"/>
        <v>2500</v>
      </c>
    </row>
    <row r="29" spans="1:24" ht="21" customHeight="1" x14ac:dyDescent="0.25">
      <c r="A29" s="33"/>
      <c r="B29" s="45" t="s">
        <v>131</v>
      </c>
      <c r="C29" s="48">
        <v>26000</v>
      </c>
      <c r="D29" s="48">
        <v>26000</v>
      </c>
      <c r="E29" s="31" t="s">
        <v>50</v>
      </c>
      <c r="F29" s="31" t="s">
        <v>132</v>
      </c>
      <c r="G29" s="48">
        <v>25286.240000000002</v>
      </c>
      <c r="H29" s="31" t="s">
        <v>133</v>
      </c>
      <c r="I29" s="31" t="s">
        <v>75</v>
      </c>
      <c r="J29" s="72" t="s">
        <v>134</v>
      </c>
      <c r="K29" s="45" t="s">
        <v>76</v>
      </c>
      <c r="L29" s="77"/>
      <c r="M29" s="77"/>
      <c r="N29" s="77"/>
      <c r="O29" s="77">
        <v>25286.240000000002</v>
      </c>
      <c r="P29" s="77"/>
      <c r="Q29" s="77"/>
      <c r="R29" s="77"/>
      <c r="S29" s="77"/>
      <c r="T29" s="77"/>
      <c r="U29" s="77"/>
      <c r="V29" s="77"/>
      <c r="W29" s="77"/>
      <c r="X29" s="87">
        <f t="shared" si="0"/>
        <v>25286.240000000002</v>
      </c>
    </row>
    <row r="30" spans="1:24" ht="21" customHeight="1" x14ac:dyDescent="0.25">
      <c r="A30" s="33"/>
      <c r="B30" s="45" t="s">
        <v>135</v>
      </c>
      <c r="C30" s="48">
        <v>3500</v>
      </c>
      <c r="D30" s="48">
        <v>3500</v>
      </c>
      <c r="E30" s="31" t="s">
        <v>50</v>
      </c>
      <c r="F30" s="31" t="s">
        <v>102</v>
      </c>
      <c r="G30" s="48">
        <v>3299.88</v>
      </c>
      <c r="H30" s="31" t="s">
        <v>136</v>
      </c>
      <c r="I30" s="31" t="s">
        <v>75</v>
      </c>
      <c r="J30" s="45" t="s">
        <v>137</v>
      </c>
      <c r="K30" s="45" t="s">
        <v>81</v>
      </c>
      <c r="L30" s="77"/>
      <c r="M30" s="77"/>
      <c r="N30" s="77"/>
      <c r="O30" s="77">
        <v>3299.88</v>
      </c>
      <c r="P30" s="77"/>
      <c r="Q30" s="77"/>
      <c r="R30" s="77"/>
      <c r="S30" s="77"/>
      <c r="T30" s="77"/>
      <c r="U30" s="77"/>
      <c r="V30" s="77"/>
      <c r="W30" s="77"/>
      <c r="X30" s="87">
        <f t="shared" si="0"/>
        <v>3299.88</v>
      </c>
    </row>
    <row r="31" spans="1:24" ht="21" customHeight="1" x14ac:dyDescent="0.25">
      <c r="A31" s="33"/>
      <c r="B31" s="45" t="s">
        <v>138</v>
      </c>
      <c r="C31" s="48">
        <v>2000</v>
      </c>
      <c r="D31" s="48">
        <v>2000</v>
      </c>
      <c r="E31" s="31" t="s">
        <v>50</v>
      </c>
      <c r="F31" s="31" t="s">
        <v>139</v>
      </c>
      <c r="G31" s="48">
        <v>1473</v>
      </c>
      <c r="H31" s="31" t="s">
        <v>140</v>
      </c>
      <c r="I31" s="31" t="s">
        <v>75</v>
      </c>
      <c r="J31" s="72" t="s">
        <v>146</v>
      </c>
      <c r="K31" s="45" t="s">
        <v>141</v>
      </c>
      <c r="L31" s="77"/>
      <c r="M31" s="77"/>
      <c r="N31" s="77"/>
      <c r="O31" s="77">
        <v>1473</v>
      </c>
      <c r="P31" s="77"/>
      <c r="Q31" s="77"/>
      <c r="R31" s="77"/>
      <c r="S31" s="77"/>
      <c r="T31" s="77"/>
      <c r="U31" s="77"/>
      <c r="V31" s="77"/>
      <c r="W31" s="77"/>
      <c r="X31" s="87">
        <f t="shared" si="0"/>
        <v>1473</v>
      </c>
    </row>
    <row r="32" spans="1:24" ht="21" customHeight="1" x14ac:dyDescent="0.25">
      <c r="A32" s="33"/>
      <c r="B32" s="45" t="s">
        <v>142</v>
      </c>
      <c r="C32" s="48">
        <v>12000</v>
      </c>
      <c r="D32" s="48">
        <v>12000</v>
      </c>
      <c r="E32" s="31" t="s">
        <v>50</v>
      </c>
      <c r="F32" s="31" t="s">
        <v>143</v>
      </c>
      <c r="G32" s="48">
        <v>11800</v>
      </c>
      <c r="H32" s="31" t="s">
        <v>144</v>
      </c>
      <c r="I32" s="31" t="s">
        <v>75</v>
      </c>
      <c r="J32" s="72" t="s">
        <v>145</v>
      </c>
      <c r="K32" s="45" t="s">
        <v>76</v>
      </c>
      <c r="L32" s="77"/>
      <c r="M32" s="77"/>
      <c r="N32" s="77"/>
      <c r="O32" s="77">
        <v>11800</v>
      </c>
      <c r="P32" s="77"/>
      <c r="Q32" s="77"/>
      <c r="R32" s="77"/>
      <c r="S32" s="77"/>
      <c r="T32" s="77"/>
      <c r="U32" s="77"/>
      <c r="V32" s="77"/>
      <c r="W32" s="77"/>
      <c r="X32" s="87">
        <f t="shared" si="0"/>
        <v>11800</v>
      </c>
    </row>
    <row r="33" spans="1:24" ht="21" customHeight="1" x14ac:dyDescent="0.25">
      <c r="A33" s="33"/>
      <c r="B33" s="45" t="s">
        <v>147</v>
      </c>
      <c r="C33" s="48">
        <v>499000</v>
      </c>
      <c r="D33" s="48">
        <v>499000</v>
      </c>
      <c r="E33" s="31" t="s">
        <v>50</v>
      </c>
      <c r="F33" s="31" t="s">
        <v>148</v>
      </c>
      <c r="G33" s="48">
        <v>490397.05</v>
      </c>
      <c r="H33" s="31" t="s">
        <v>149</v>
      </c>
      <c r="I33" s="31" t="s">
        <v>75</v>
      </c>
      <c r="J33" s="72" t="s">
        <v>150</v>
      </c>
      <c r="K33" s="45" t="s">
        <v>151</v>
      </c>
      <c r="L33" s="77"/>
      <c r="M33" s="77"/>
      <c r="N33" s="77"/>
      <c r="O33" s="77">
        <v>490397.05</v>
      </c>
      <c r="P33" s="77"/>
      <c r="Q33" s="77"/>
      <c r="R33" s="77"/>
      <c r="S33" s="77"/>
      <c r="T33" s="77"/>
      <c r="U33" s="77"/>
      <c r="V33" s="77"/>
      <c r="W33" s="77"/>
      <c r="X33" s="87">
        <f t="shared" si="0"/>
        <v>490397.05</v>
      </c>
    </row>
    <row r="34" spans="1:24" ht="21" customHeight="1" x14ac:dyDescent="0.25">
      <c r="A34" s="33"/>
      <c r="B34" s="45" t="s">
        <v>153</v>
      </c>
      <c r="C34" s="48">
        <v>25000</v>
      </c>
      <c r="D34" s="48">
        <v>25000</v>
      </c>
      <c r="E34" s="31" t="s">
        <v>50</v>
      </c>
      <c r="F34" s="31" t="s">
        <v>154</v>
      </c>
      <c r="G34" s="48">
        <v>24410</v>
      </c>
      <c r="H34" s="31" t="s">
        <v>155</v>
      </c>
      <c r="I34" s="31" t="s">
        <v>75</v>
      </c>
      <c r="J34" s="72" t="s">
        <v>152</v>
      </c>
      <c r="K34" s="45" t="s">
        <v>141</v>
      </c>
      <c r="L34" s="77"/>
      <c r="M34" s="77"/>
      <c r="N34" s="77"/>
      <c r="O34" s="77">
        <v>24410</v>
      </c>
      <c r="P34" s="77"/>
      <c r="Q34" s="77"/>
      <c r="R34" s="77"/>
      <c r="S34" s="77"/>
      <c r="T34" s="77"/>
      <c r="U34" s="77"/>
      <c r="V34" s="77"/>
      <c r="W34" s="77"/>
      <c r="X34" s="87">
        <f t="shared" si="0"/>
        <v>24410</v>
      </c>
    </row>
    <row r="35" spans="1:24" ht="21" customHeight="1" x14ac:dyDescent="0.25">
      <c r="A35" s="33"/>
      <c r="B35" s="45" t="s">
        <v>163</v>
      </c>
      <c r="C35" s="48">
        <v>11000</v>
      </c>
      <c r="D35" s="48">
        <v>11000</v>
      </c>
      <c r="E35" s="31" t="s">
        <v>50</v>
      </c>
      <c r="F35" s="31" t="s">
        <v>122</v>
      </c>
      <c r="G35" s="48">
        <v>10800</v>
      </c>
      <c r="H35" s="31" t="s">
        <v>164</v>
      </c>
      <c r="I35" s="31" t="s">
        <v>75</v>
      </c>
      <c r="J35" s="72" t="s">
        <v>166</v>
      </c>
      <c r="K35" s="45" t="s">
        <v>76</v>
      </c>
      <c r="L35" s="77"/>
      <c r="M35" s="77"/>
      <c r="N35" s="77"/>
      <c r="O35" s="77">
        <v>10800</v>
      </c>
      <c r="P35" s="77"/>
      <c r="Q35" s="77"/>
      <c r="R35" s="77"/>
      <c r="S35" s="77"/>
      <c r="T35" s="77"/>
      <c r="U35" s="77"/>
      <c r="V35" s="77"/>
      <c r="W35" s="77"/>
      <c r="X35" s="87">
        <f t="shared" si="0"/>
        <v>10800</v>
      </c>
    </row>
    <row r="36" spans="1:24" ht="21" customHeight="1" x14ac:dyDescent="0.25">
      <c r="A36" s="33"/>
      <c r="B36" s="45" t="s">
        <v>165</v>
      </c>
      <c r="C36" s="48">
        <v>2800</v>
      </c>
      <c r="D36" s="48">
        <v>2800</v>
      </c>
      <c r="E36" s="31" t="s">
        <v>50</v>
      </c>
      <c r="F36" s="31" t="s">
        <v>51</v>
      </c>
      <c r="G36" s="48">
        <v>2800</v>
      </c>
      <c r="H36" s="59" t="s">
        <v>82</v>
      </c>
      <c r="I36" s="31" t="s">
        <v>49</v>
      </c>
      <c r="J36" s="72" t="s">
        <v>167</v>
      </c>
      <c r="K36" s="45" t="s">
        <v>168</v>
      </c>
      <c r="L36" s="77"/>
      <c r="M36" s="77"/>
      <c r="N36" s="77"/>
      <c r="O36" s="77"/>
      <c r="P36" s="77">
        <v>2800</v>
      </c>
      <c r="Q36" s="77"/>
      <c r="R36" s="77"/>
      <c r="S36" s="77"/>
      <c r="T36" s="77"/>
      <c r="U36" s="77"/>
      <c r="V36" s="77"/>
      <c r="W36" s="77"/>
      <c r="X36" s="87">
        <f t="shared" si="0"/>
        <v>2800</v>
      </c>
    </row>
    <row r="37" spans="1:24" ht="21" customHeight="1" x14ac:dyDescent="0.25">
      <c r="A37" s="33"/>
      <c r="B37" s="45" t="s">
        <v>172</v>
      </c>
      <c r="C37" s="48">
        <v>2000</v>
      </c>
      <c r="D37" s="48">
        <v>2000</v>
      </c>
      <c r="E37" s="31" t="s">
        <v>50</v>
      </c>
      <c r="F37" s="31" t="s">
        <v>91</v>
      </c>
      <c r="G37" s="48">
        <v>1702.37</v>
      </c>
      <c r="H37" s="31" t="s">
        <v>173</v>
      </c>
      <c r="I37" s="31" t="s">
        <v>75</v>
      </c>
      <c r="J37" s="72" t="s">
        <v>176</v>
      </c>
      <c r="K37" s="45" t="s">
        <v>76</v>
      </c>
      <c r="L37" s="77"/>
      <c r="M37" s="77"/>
      <c r="N37" s="77"/>
      <c r="O37" s="77"/>
      <c r="P37" s="77">
        <v>1702.37</v>
      </c>
      <c r="Q37" s="77"/>
      <c r="R37" s="77"/>
      <c r="S37" s="77"/>
      <c r="T37" s="77"/>
      <c r="U37" s="77"/>
      <c r="V37" s="77"/>
      <c r="W37" s="77"/>
      <c r="X37" s="87">
        <f t="shared" si="0"/>
        <v>1702.37</v>
      </c>
    </row>
    <row r="38" spans="1:24" ht="21" customHeight="1" x14ac:dyDescent="0.25">
      <c r="A38" s="33"/>
      <c r="B38" s="45" t="s">
        <v>174</v>
      </c>
      <c r="C38" s="48">
        <v>30000</v>
      </c>
      <c r="D38" s="48">
        <v>30000</v>
      </c>
      <c r="E38" s="31" t="s">
        <v>50</v>
      </c>
      <c r="F38" s="31" t="s">
        <v>91</v>
      </c>
      <c r="G38" s="48">
        <v>28896.080000000002</v>
      </c>
      <c r="H38" s="31" t="s">
        <v>175</v>
      </c>
      <c r="I38" s="31" t="s">
        <v>75</v>
      </c>
      <c r="J38" s="72" t="s">
        <v>177</v>
      </c>
      <c r="K38" s="45" t="s">
        <v>76</v>
      </c>
      <c r="L38" s="77"/>
      <c r="M38" s="77"/>
      <c r="N38" s="77"/>
      <c r="O38" s="77"/>
      <c r="P38" s="77">
        <v>28896.080000000002</v>
      </c>
      <c r="Q38" s="77"/>
      <c r="R38" s="77"/>
      <c r="S38" s="77"/>
      <c r="T38" s="77"/>
      <c r="U38" s="77"/>
      <c r="V38" s="77"/>
      <c r="W38" s="77"/>
      <c r="X38" s="87">
        <f t="shared" si="0"/>
        <v>28896.080000000002</v>
      </c>
    </row>
    <row r="39" spans="1:24" ht="21" customHeight="1" x14ac:dyDescent="0.25">
      <c r="A39" s="33"/>
      <c r="B39" s="45" t="s">
        <v>179</v>
      </c>
      <c r="C39" s="48">
        <v>2000</v>
      </c>
      <c r="D39" s="48">
        <v>2000</v>
      </c>
      <c r="E39" s="31" t="s">
        <v>50</v>
      </c>
      <c r="F39" s="31" t="s">
        <v>180</v>
      </c>
      <c r="G39" s="48">
        <v>1900</v>
      </c>
      <c r="H39" s="31" t="s">
        <v>181</v>
      </c>
      <c r="I39" s="31" t="s">
        <v>75</v>
      </c>
      <c r="J39" s="72" t="s">
        <v>182</v>
      </c>
      <c r="K39" s="45" t="s">
        <v>76</v>
      </c>
      <c r="L39" s="77"/>
      <c r="M39" s="77"/>
      <c r="N39" s="77"/>
      <c r="O39" s="77"/>
      <c r="P39" s="77">
        <v>1900</v>
      </c>
      <c r="Q39" s="77"/>
      <c r="R39" s="77"/>
      <c r="S39" s="77"/>
      <c r="T39" s="77"/>
      <c r="U39" s="77"/>
      <c r="V39" s="77"/>
      <c r="W39" s="77"/>
      <c r="X39" s="87">
        <f t="shared" si="0"/>
        <v>1900</v>
      </c>
    </row>
    <row r="40" spans="1:24" ht="21" customHeight="1" x14ac:dyDescent="0.25">
      <c r="A40" s="33"/>
      <c r="B40" s="45" t="s">
        <v>183</v>
      </c>
      <c r="C40" s="48">
        <v>21000</v>
      </c>
      <c r="D40" s="48">
        <v>21000</v>
      </c>
      <c r="E40" s="31" t="s">
        <v>50</v>
      </c>
      <c r="F40" s="31" t="s">
        <v>102</v>
      </c>
      <c r="G40" s="48">
        <v>20575.03</v>
      </c>
      <c r="H40" s="31" t="s">
        <v>184</v>
      </c>
      <c r="I40" s="31" t="s">
        <v>75</v>
      </c>
      <c r="J40" s="72" t="s">
        <v>185</v>
      </c>
      <c r="K40" s="45" t="s">
        <v>76</v>
      </c>
      <c r="L40" s="77"/>
      <c r="M40" s="77"/>
      <c r="N40" s="77"/>
      <c r="O40" s="77"/>
      <c r="P40" s="77">
        <v>20575.03</v>
      </c>
      <c r="Q40" s="77"/>
      <c r="R40" s="77"/>
      <c r="S40" s="77"/>
      <c r="T40" s="77"/>
      <c r="U40" s="77"/>
      <c r="V40" s="77"/>
      <c r="W40" s="77"/>
      <c r="X40" s="87">
        <f t="shared" si="0"/>
        <v>20575.03</v>
      </c>
    </row>
    <row r="41" spans="1:24" ht="21" customHeight="1" x14ac:dyDescent="0.25">
      <c r="A41" s="33"/>
      <c r="B41" s="45" t="s">
        <v>178</v>
      </c>
      <c r="C41" s="48">
        <v>450000</v>
      </c>
      <c r="D41" s="48">
        <v>450000</v>
      </c>
      <c r="E41" s="31" t="s">
        <v>50</v>
      </c>
      <c r="F41" s="31" t="s">
        <v>169</v>
      </c>
      <c r="G41" s="48">
        <v>450000</v>
      </c>
      <c r="H41" s="31" t="s">
        <v>170</v>
      </c>
      <c r="I41" s="31" t="s">
        <v>75</v>
      </c>
      <c r="J41" s="45" t="s">
        <v>171</v>
      </c>
      <c r="K41" s="45" t="s">
        <v>141</v>
      </c>
      <c r="L41" s="77"/>
      <c r="M41" s="77"/>
      <c r="N41" s="77"/>
      <c r="O41" s="77"/>
      <c r="P41" s="77">
        <v>450000</v>
      </c>
      <c r="Q41" s="77"/>
      <c r="R41" s="77"/>
      <c r="S41" s="77"/>
      <c r="T41" s="77"/>
      <c r="U41" s="77"/>
      <c r="V41" s="77"/>
      <c r="W41" s="77"/>
      <c r="X41" s="87">
        <f t="shared" si="0"/>
        <v>450000</v>
      </c>
    </row>
    <row r="42" spans="1:24" ht="21" customHeight="1" x14ac:dyDescent="0.25">
      <c r="A42" s="33"/>
      <c r="B42" s="45" t="s">
        <v>188</v>
      </c>
      <c r="C42" s="48">
        <v>4990</v>
      </c>
      <c r="D42" s="48">
        <v>4986.37</v>
      </c>
      <c r="E42" s="31" t="s">
        <v>50</v>
      </c>
      <c r="F42" s="31" t="s">
        <v>189</v>
      </c>
      <c r="G42" s="48">
        <v>4986.37</v>
      </c>
      <c r="H42" s="31" t="s">
        <v>190</v>
      </c>
      <c r="I42" s="31" t="s">
        <v>75</v>
      </c>
      <c r="J42" s="45" t="s">
        <v>194</v>
      </c>
      <c r="K42" s="45" t="s">
        <v>76</v>
      </c>
      <c r="L42" s="77"/>
      <c r="M42" s="77"/>
      <c r="N42" s="77"/>
      <c r="O42" s="77"/>
      <c r="P42" s="77">
        <v>4986.37</v>
      </c>
      <c r="Q42" s="77"/>
      <c r="R42" s="77"/>
      <c r="S42" s="77"/>
      <c r="T42" s="77"/>
      <c r="U42" s="77"/>
      <c r="V42" s="77"/>
      <c r="W42" s="77"/>
      <c r="X42" s="87">
        <f t="shared" si="0"/>
        <v>4986.37</v>
      </c>
    </row>
    <row r="43" spans="1:24" ht="21" customHeight="1" x14ac:dyDescent="0.25">
      <c r="A43" s="33"/>
      <c r="B43" s="45" t="s">
        <v>203</v>
      </c>
      <c r="C43" s="48">
        <v>62000</v>
      </c>
      <c r="D43" s="48">
        <v>61500</v>
      </c>
      <c r="E43" s="31" t="s">
        <v>50</v>
      </c>
      <c r="F43" s="31" t="s">
        <v>204</v>
      </c>
      <c r="G43" s="48">
        <v>61500</v>
      </c>
      <c r="H43" s="31" t="s">
        <v>205</v>
      </c>
      <c r="I43" s="31" t="s">
        <v>75</v>
      </c>
      <c r="J43" s="45" t="s">
        <v>206</v>
      </c>
      <c r="K43" s="45" t="s">
        <v>151</v>
      </c>
      <c r="L43" s="77"/>
      <c r="M43" s="77"/>
      <c r="N43" s="77"/>
      <c r="O43" s="77"/>
      <c r="P43" s="77">
        <v>61500</v>
      </c>
      <c r="Q43" s="77"/>
      <c r="R43" s="77"/>
      <c r="S43" s="77"/>
      <c r="T43" s="77"/>
      <c r="U43" s="77"/>
      <c r="V43" s="77"/>
      <c r="W43" s="77"/>
      <c r="X43" s="87">
        <f t="shared" si="0"/>
        <v>61500</v>
      </c>
    </row>
    <row r="44" spans="1:24" ht="21" customHeight="1" x14ac:dyDescent="0.25">
      <c r="A44" s="33"/>
      <c r="B44" s="45" t="s">
        <v>207</v>
      </c>
      <c r="C44" s="48">
        <v>30000</v>
      </c>
      <c r="D44" s="48">
        <v>29960</v>
      </c>
      <c r="E44" s="31" t="s">
        <v>50</v>
      </c>
      <c r="F44" s="31" t="s">
        <v>208</v>
      </c>
      <c r="G44" s="48">
        <v>29960</v>
      </c>
      <c r="H44" s="31" t="s">
        <v>209</v>
      </c>
      <c r="I44" s="31" t="s">
        <v>75</v>
      </c>
      <c r="J44" s="45" t="s">
        <v>210</v>
      </c>
      <c r="K44" s="45" t="s">
        <v>151</v>
      </c>
      <c r="L44" s="77"/>
      <c r="M44" s="77"/>
      <c r="N44" s="77"/>
      <c r="O44" s="77"/>
      <c r="P44" s="77">
        <v>29960</v>
      </c>
      <c r="Q44" s="77"/>
      <c r="R44" s="77"/>
      <c r="S44" s="77"/>
      <c r="T44" s="77"/>
      <c r="U44" s="77"/>
      <c r="V44" s="77"/>
      <c r="W44" s="77"/>
      <c r="X44" s="87">
        <f t="shared" si="0"/>
        <v>29960</v>
      </c>
    </row>
    <row r="45" spans="1:24" ht="21" customHeight="1" x14ac:dyDescent="0.25">
      <c r="A45" s="33"/>
      <c r="B45" s="45" t="s">
        <v>191</v>
      </c>
      <c r="C45" s="48">
        <v>3300</v>
      </c>
      <c r="D45" s="48">
        <v>3210</v>
      </c>
      <c r="E45" s="31" t="s">
        <v>50</v>
      </c>
      <c r="F45" s="31" t="s">
        <v>192</v>
      </c>
      <c r="G45" s="48">
        <v>3210</v>
      </c>
      <c r="H45" s="31" t="s">
        <v>193</v>
      </c>
      <c r="I45" s="31" t="s">
        <v>75</v>
      </c>
      <c r="J45" s="45" t="s">
        <v>195</v>
      </c>
      <c r="K45" s="45" t="s">
        <v>81</v>
      </c>
      <c r="L45" s="77"/>
      <c r="M45" s="77"/>
      <c r="N45" s="77"/>
      <c r="O45" s="77"/>
      <c r="P45" s="77">
        <v>3210</v>
      </c>
      <c r="Q45" s="77"/>
      <c r="R45" s="77"/>
      <c r="S45" s="77"/>
      <c r="T45" s="77"/>
      <c r="U45" s="77"/>
      <c r="V45" s="77"/>
      <c r="W45" s="77"/>
      <c r="X45" s="87">
        <f t="shared" si="0"/>
        <v>3210</v>
      </c>
    </row>
    <row r="46" spans="1:24" ht="21" customHeight="1" x14ac:dyDescent="0.25">
      <c r="A46" s="33"/>
      <c r="B46" s="45" t="s">
        <v>196</v>
      </c>
      <c r="C46" s="48">
        <v>8000</v>
      </c>
      <c r="D46" s="48">
        <v>7850</v>
      </c>
      <c r="E46" s="31" t="s">
        <v>50</v>
      </c>
      <c r="F46" s="31" t="s">
        <v>122</v>
      </c>
      <c r="G46" s="48">
        <v>7850</v>
      </c>
      <c r="H46" s="31" t="s">
        <v>197</v>
      </c>
      <c r="I46" s="31" t="s">
        <v>75</v>
      </c>
      <c r="J46" s="45" t="s">
        <v>198</v>
      </c>
      <c r="K46" s="45" t="s">
        <v>81</v>
      </c>
      <c r="L46" s="77"/>
      <c r="M46" s="77"/>
      <c r="N46" s="77"/>
      <c r="O46" s="77"/>
      <c r="P46" s="77">
        <v>7850</v>
      </c>
      <c r="Q46" s="77"/>
      <c r="R46" s="77"/>
      <c r="S46" s="77"/>
      <c r="T46" s="77"/>
      <c r="U46" s="77"/>
      <c r="V46" s="77"/>
      <c r="W46" s="77"/>
      <c r="X46" s="87">
        <f t="shared" si="0"/>
        <v>7850</v>
      </c>
    </row>
    <row r="47" spans="1:24" ht="21" customHeight="1" x14ac:dyDescent="0.25">
      <c r="A47" s="33"/>
      <c r="B47" s="45" t="s">
        <v>199</v>
      </c>
      <c r="C47" s="48">
        <v>3500</v>
      </c>
      <c r="D47" s="48">
        <v>3500</v>
      </c>
      <c r="E47" s="31" t="s">
        <v>50</v>
      </c>
      <c r="F47" s="31" t="s">
        <v>51</v>
      </c>
      <c r="G47" s="48">
        <v>3500</v>
      </c>
      <c r="H47" s="31" t="s">
        <v>200</v>
      </c>
      <c r="I47" s="31" t="s">
        <v>49</v>
      </c>
      <c r="J47" s="45" t="s">
        <v>201</v>
      </c>
      <c r="K47" s="45" t="s">
        <v>202</v>
      </c>
      <c r="L47" s="77"/>
      <c r="M47" s="77"/>
      <c r="N47" s="77"/>
      <c r="O47" s="77"/>
      <c r="P47" s="77"/>
      <c r="Q47" s="77">
        <v>3500</v>
      </c>
      <c r="R47" s="77"/>
      <c r="S47" s="77"/>
      <c r="T47" s="77"/>
      <c r="U47" s="77"/>
      <c r="V47" s="77"/>
      <c r="W47" s="77"/>
      <c r="X47" s="87">
        <f t="shared" si="0"/>
        <v>3500</v>
      </c>
    </row>
    <row r="48" spans="1:24" ht="21" customHeight="1" x14ac:dyDescent="0.25">
      <c r="A48" s="33"/>
      <c r="B48" s="45">
        <v>38</v>
      </c>
      <c r="C48" s="48"/>
      <c r="D48" s="48"/>
      <c r="E48" s="31"/>
      <c r="F48" s="31"/>
      <c r="G48" s="48"/>
      <c r="H48" s="31"/>
      <c r="I48" s="31"/>
      <c r="J48" s="45"/>
      <c r="K48" s="45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87">
        <f t="shared" si="0"/>
        <v>0</v>
      </c>
    </row>
    <row r="49" spans="1:24" ht="21" customHeight="1" x14ac:dyDescent="0.25">
      <c r="A49" s="33"/>
      <c r="B49" s="45"/>
      <c r="C49" s="48"/>
      <c r="D49" s="48"/>
      <c r="E49" s="31"/>
      <c r="F49" s="31"/>
      <c r="G49" s="48"/>
      <c r="H49" s="31"/>
      <c r="I49" s="31"/>
      <c r="J49" s="45"/>
      <c r="K49" s="45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87">
        <f t="shared" si="0"/>
        <v>0</v>
      </c>
    </row>
    <row r="50" spans="1:24" ht="21" customHeight="1" x14ac:dyDescent="0.25">
      <c r="A50" s="33" t="s">
        <v>45</v>
      </c>
      <c r="B50" s="45"/>
      <c r="C50" s="48"/>
      <c r="D50" s="48"/>
      <c r="E50" s="31"/>
      <c r="F50" s="31"/>
      <c r="G50" s="48"/>
      <c r="H50" s="31"/>
      <c r="I50" s="31"/>
      <c r="J50" s="45"/>
      <c r="K50" s="45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87">
        <f t="shared" si="0"/>
        <v>0</v>
      </c>
    </row>
    <row r="51" spans="1:24" ht="21" customHeight="1" x14ac:dyDescent="0.25">
      <c r="A51" s="39"/>
      <c r="B51" s="47"/>
      <c r="C51" s="50"/>
      <c r="D51" s="50"/>
      <c r="E51" s="47"/>
      <c r="F51" s="47"/>
      <c r="G51" s="50"/>
      <c r="H51" s="47"/>
      <c r="I51" s="47"/>
      <c r="J51" s="73"/>
      <c r="K51" s="73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87">
        <f t="shared" si="0"/>
        <v>0</v>
      </c>
    </row>
    <row r="52" spans="1:24" ht="21" customHeight="1" thickBot="1" x14ac:dyDescent="0.3">
      <c r="A52" s="100" t="s">
        <v>23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2"/>
      <c r="L52" s="79">
        <f>SUM(L8:L51)</f>
        <v>63336.3</v>
      </c>
      <c r="M52" s="79">
        <f t="shared" ref="M52:W52" si="1">SUM(M6:M51)</f>
        <v>103304.34</v>
      </c>
      <c r="N52" s="79">
        <f t="shared" si="1"/>
        <v>100964.24</v>
      </c>
      <c r="O52" s="79">
        <f t="shared" si="1"/>
        <v>636102.47</v>
      </c>
      <c r="P52" s="79">
        <f t="shared" si="1"/>
        <v>676716.15</v>
      </c>
      <c r="Q52" s="79">
        <f t="shared" si="1"/>
        <v>66836.3</v>
      </c>
      <c r="R52" s="79">
        <f t="shared" si="1"/>
        <v>63336.3</v>
      </c>
      <c r="S52" s="79">
        <f t="shared" si="1"/>
        <v>63336.3</v>
      </c>
      <c r="T52" s="79">
        <f t="shared" si="1"/>
        <v>63336.3</v>
      </c>
      <c r="U52" s="79">
        <f t="shared" si="1"/>
        <v>63336.3</v>
      </c>
      <c r="V52" s="79">
        <f t="shared" si="1"/>
        <v>63336.3</v>
      </c>
      <c r="W52" s="79">
        <f t="shared" si="1"/>
        <v>68336.3</v>
      </c>
      <c r="X52" s="88">
        <f t="shared" ref="X52" si="2">SUM(L52:W52)</f>
        <v>2032277.6000000003</v>
      </c>
    </row>
    <row r="53" spans="1:24" ht="21" customHeight="1" thickTop="1" x14ac:dyDescent="0.25"/>
    <row r="54" spans="1:24" ht="21" customHeight="1" x14ac:dyDescent="0.25">
      <c r="A54" s="2" t="s">
        <v>187</v>
      </c>
    </row>
    <row r="55" spans="1:24" ht="21" customHeight="1" x14ac:dyDescent="0.25">
      <c r="A55" s="2" t="s">
        <v>44</v>
      </c>
    </row>
    <row r="56" spans="1:24" ht="21" customHeight="1" x14ac:dyDescent="0.25"/>
    <row r="57" spans="1:24" ht="21" customHeight="1" x14ac:dyDescent="0.25"/>
    <row r="58" spans="1:24" ht="21" customHeight="1" x14ac:dyDescent="0.25"/>
    <row r="59" spans="1:24" ht="21" customHeight="1" x14ac:dyDescent="0.25"/>
    <row r="60" spans="1:24" ht="21" customHeight="1" x14ac:dyDescent="0.25"/>
    <row r="61" spans="1:24" ht="21" customHeight="1" x14ac:dyDescent="0.25"/>
    <row r="62" spans="1:24" ht="21" customHeight="1" x14ac:dyDescent="0.25"/>
    <row r="63" spans="1:24" ht="21" customHeight="1" x14ac:dyDescent="0.25"/>
    <row r="64" spans="1:2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ht="21" customHeight="1" x14ac:dyDescent="0.25"/>
    <row r="258" ht="21" customHeight="1" x14ac:dyDescent="0.25"/>
    <row r="259" ht="21" customHeight="1" x14ac:dyDescent="0.25"/>
    <row r="260" ht="21" customHeight="1" x14ac:dyDescent="0.25"/>
    <row r="261" ht="21" customHeight="1" x14ac:dyDescent="0.25"/>
    <row r="262" ht="21" customHeight="1" x14ac:dyDescent="0.25"/>
    <row r="263" ht="21" customHeight="1" x14ac:dyDescent="0.25"/>
    <row r="264" ht="21" customHeight="1" x14ac:dyDescent="0.25"/>
    <row r="265" ht="21" customHeight="1" x14ac:dyDescent="0.25"/>
    <row r="266" ht="21" customHeight="1" x14ac:dyDescent="0.25"/>
    <row r="267" ht="21" customHeight="1" x14ac:dyDescent="0.25"/>
    <row r="268" ht="21" customHeight="1" x14ac:dyDescent="0.25"/>
    <row r="269" ht="21" customHeight="1" x14ac:dyDescent="0.25"/>
    <row r="270" ht="21" customHeight="1" x14ac:dyDescent="0.25"/>
    <row r="271" ht="21" customHeight="1" x14ac:dyDescent="0.25"/>
    <row r="272" ht="21" customHeight="1" x14ac:dyDescent="0.25"/>
    <row r="273" ht="21" customHeight="1" x14ac:dyDescent="0.25"/>
    <row r="274" ht="21" customHeight="1" x14ac:dyDescent="0.25"/>
    <row r="275" ht="21" customHeight="1" x14ac:dyDescent="0.25"/>
    <row r="276" ht="21" customHeight="1" x14ac:dyDescent="0.25"/>
    <row r="277" ht="21" customHeight="1" x14ac:dyDescent="0.25"/>
    <row r="278" ht="21" customHeight="1" x14ac:dyDescent="0.25"/>
    <row r="279" ht="21" customHeight="1" x14ac:dyDescent="0.25"/>
    <row r="280" ht="21" customHeight="1" x14ac:dyDescent="0.25"/>
    <row r="281" ht="21" customHeight="1" x14ac:dyDescent="0.25"/>
    <row r="282" ht="21" customHeight="1" x14ac:dyDescent="0.25"/>
    <row r="283" ht="21" customHeight="1" x14ac:dyDescent="0.25"/>
    <row r="284" ht="21" customHeight="1" x14ac:dyDescent="0.25"/>
    <row r="285" ht="21" customHeight="1" x14ac:dyDescent="0.25"/>
    <row r="286" ht="21" customHeight="1" x14ac:dyDescent="0.25"/>
    <row r="287" ht="21" customHeight="1" x14ac:dyDescent="0.25"/>
    <row r="288" ht="21" customHeight="1" x14ac:dyDescent="0.25"/>
    <row r="289" ht="21" customHeight="1" x14ac:dyDescent="0.25"/>
    <row r="290" ht="21" customHeight="1" x14ac:dyDescent="0.25"/>
    <row r="291" ht="21" customHeight="1" x14ac:dyDescent="0.25"/>
    <row r="292" ht="21" customHeight="1" x14ac:dyDescent="0.25"/>
    <row r="293" ht="21" customHeight="1" x14ac:dyDescent="0.25"/>
    <row r="294" ht="21" customHeight="1" x14ac:dyDescent="0.25"/>
    <row r="295" ht="21" customHeight="1" x14ac:dyDescent="0.25"/>
    <row r="296" ht="21" customHeight="1" x14ac:dyDescent="0.25"/>
    <row r="297" ht="21" customHeight="1" x14ac:dyDescent="0.25"/>
    <row r="298" ht="21" customHeight="1" x14ac:dyDescent="0.25"/>
    <row r="299" ht="21" customHeight="1" x14ac:dyDescent="0.25"/>
    <row r="300" ht="21" customHeight="1" x14ac:dyDescent="0.25"/>
    <row r="301" ht="21" customHeight="1" x14ac:dyDescent="0.25"/>
    <row r="302" ht="21" customHeight="1" x14ac:dyDescent="0.25"/>
    <row r="303" ht="21" customHeight="1" x14ac:dyDescent="0.25"/>
    <row r="304" ht="21" customHeight="1" x14ac:dyDescent="0.25"/>
    <row r="305" ht="21" customHeight="1" x14ac:dyDescent="0.25"/>
    <row r="306" ht="21" customHeight="1" x14ac:dyDescent="0.25"/>
    <row r="307" ht="21" customHeight="1" x14ac:dyDescent="0.25"/>
    <row r="308" ht="21" customHeight="1" x14ac:dyDescent="0.25"/>
    <row r="309" ht="21" customHeight="1" x14ac:dyDescent="0.25"/>
    <row r="310" ht="21" customHeight="1" x14ac:dyDescent="0.25"/>
    <row r="311" ht="21" customHeight="1" x14ac:dyDescent="0.25"/>
    <row r="312" ht="21" customHeight="1" x14ac:dyDescent="0.25"/>
    <row r="313" ht="21" customHeight="1" x14ac:dyDescent="0.25"/>
    <row r="314" ht="21" customHeight="1" x14ac:dyDescent="0.25"/>
    <row r="315" ht="21" customHeight="1" x14ac:dyDescent="0.25"/>
    <row r="316" ht="21" customHeight="1" x14ac:dyDescent="0.25"/>
    <row r="317" ht="21" customHeight="1" x14ac:dyDescent="0.25"/>
    <row r="318" ht="21" customHeight="1" x14ac:dyDescent="0.25"/>
    <row r="319" ht="21" customHeight="1" x14ac:dyDescent="0.25"/>
    <row r="320" ht="21" customHeight="1" x14ac:dyDescent="0.25"/>
    <row r="321" ht="21" customHeight="1" x14ac:dyDescent="0.25"/>
    <row r="322" ht="21" customHeight="1" x14ac:dyDescent="0.25"/>
    <row r="323" ht="21" customHeight="1" x14ac:dyDescent="0.25"/>
    <row r="324" ht="21" customHeight="1" x14ac:dyDescent="0.25"/>
    <row r="325" ht="21" customHeight="1" x14ac:dyDescent="0.25"/>
    <row r="326" ht="21" customHeight="1" x14ac:dyDescent="0.25"/>
    <row r="327" ht="21" customHeight="1" x14ac:dyDescent="0.25"/>
    <row r="328" ht="21" customHeight="1" x14ac:dyDescent="0.25"/>
    <row r="329" ht="21" customHeight="1" x14ac:dyDescent="0.25"/>
    <row r="330" ht="21" customHeight="1" x14ac:dyDescent="0.25"/>
    <row r="331" ht="21" customHeight="1" x14ac:dyDescent="0.25"/>
    <row r="332" ht="21" customHeight="1" x14ac:dyDescent="0.25"/>
    <row r="333" ht="21" customHeight="1" x14ac:dyDescent="0.25"/>
    <row r="334" ht="21" customHeight="1" x14ac:dyDescent="0.25"/>
    <row r="335" ht="21" customHeight="1" x14ac:dyDescent="0.25"/>
    <row r="336" ht="21" customHeight="1" x14ac:dyDescent="0.25"/>
    <row r="337" ht="21" customHeight="1" x14ac:dyDescent="0.25"/>
    <row r="338" ht="21" customHeight="1" x14ac:dyDescent="0.25"/>
    <row r="339" ht="21" customHeight="1" x14ac:dyDescent="0.25"/>
    <row r="340" ht="21" customHeight="1" x14ac:dyDescent="0.25"/>
    <row r="341" ht="21" customHeight="1" x14ac:dyDescent="0.25"/>
    <row r="342" ht="21" customHeight="1" x14ac:dyDescent="0.25"/>
    <row r="343" ht="21" customHeight="1" x14ac:dyDescent="0.25"/>
    <row r="344" ht="21" customHeight="1" x14ac:dyDescent="0.25"/>
    <row r="345" ht="21" customHeight="1" x14ac:dyDescent="0.25"/>
    <row r="346" ht="21" customHeight="1" x14ac:dyDescent="0.25"/>
    <row r="347" ht="21" customHeight="1" x14ac:dyDescent="0.25"/>
    <row r="348" ht="21" customHeight="1" x14ac:dyDescent="0.25"/>
    <row r="349" ht="21" customHeight="1" x14ac:dyDescent="0.25"/>
    <row r="350" ht="21" customHeight="1" x14ac:dyDescent="0.25"/>
    <row r="351" ht="21" customHeight="1" x14ac:dyDescent="0.25"/>
    <row r="352" ht="21" customHeight="1" x14ac:dyDescent="0.25"/>
    <row r="353" ht="21" customHeight="1" x14ac:dyDescent="0.25"/>
    <row r="354" ht="21" customHeight="1" x14ac:dyDescent="0.25"/>
    <row r="355" ht="21" customHeight="1" x14ac:dyDescent="0.25"/>
    <row r="356" ht="21" customHeight="1" x14ac:dyDescent="0.25"/>
    <row r="357" ht="21" customHeight="1" x14ac:dyDescent="0.25"/>
    <row r="358" ht="21" customHeight="1" x14ac:dyDescent="0.25"/>
    <row r="359" ht="21" customHeight="1" x14ac:dyDescent="0.25"/>
    <row r="360" ht="21" customHeight="1" x14ac:dyDescent="0.25"/>
    <row r="361" ht="21" customHeight="1" x14ac:dyDescent="0.25"/>
    <row r="362" ht="21" customHeight="1" x14ac:dyDescent="0.25"/>
    <row r="363" ht="21" customHeight="1" x14ac:dyDescent="0.25"/>
    <row r="364" ht="21" customHeight="1" x14ac:dyDescent="0.25"/>
    <row r="365" ht="21" customHeight="1" x14ac:dyDescent="0.25"/>
    <row r="366" ht="21" customHeight="1" x14ac:dyDescent="0.25"/>
    <row r="367" ht="21" customHeight="1" x14ac:dyDescent="0.25"/>
    <row r="368" ht="21" customHeight="1" x14ac:dyDescent="0.25"/>
    <row r="369" ht="21" customHeight="1" x14ac:dyDescent="0.25"/>
    <row r="370" ht="21" customHeight="1" x14ac:dyDescent="0.25"/>
    <row r="371" ht="21" customHeight="1" x14ac:dyDescent="0.25"/>
    <row r="372" ht="21" customHeight="1" x14ac:dyDescent="0.25"/>
    <row r="373" ht="21" customHeight="1" x14ac:dyDescent="0.25"/>
    <row r="374" ht="21" customHeight="1" x14ac:dyDescent="0.25"/>
    <row r="375" ht="21" customHeight="1" x14ac:dyDescent="0.25"/>
    <row r="376" ht="21" customHeight="1" x14ac:dyDescent="0.25"/>
    <row r="377" ht="21" customHeight="1" x14ac:dyDescent="0.25"/>
    <row r="378" ht="21" customHeight="1" x14ac:dyDescent="0.25"/>
    <row r="379" ht="21" customHeight="1" x14ac:dyDescent="0.25"/>
    <row r="380" ht="21" customHeight="1" x14ac:dyDescent="0.25"/>
    <row r="381" ht="21" customHeight="1" x14ac:dyDescent="0.25"/>
    <row r="382" ht="21" customHeight="1" x14ac:dyDescent="0.25"/>
    <row r="383" ht="21" customHeight="1" x14ac:dyDescent="0.25"/>
    <row r="384" ht="21" customHeight="1" x14ac:dyDescent="0.25"/>
    <row r="385" ht="21" customHeight="1" x14ac:dyDescent="0.25"/>
    <row r="386" ht="21" customHeight="1" x14ac:dyDescent="0.25"/>
    <row r="387" ht="21" customHeight="1" x14ac:dyDescent="0.25"/>
    <row r="388" ht="21" customHeight="1" x14ac:dyDescent="0.25"/>
    <row r="389" ht="21" customHeight="1" x14ac:dyDescent="0.25"/>
    <row r="390" ht="21" customHeight="1" x14ac:dyDescent="0.25"/>
    <row r="391" ht="21" customHeight="1" x14ac:dyDescent="0.25"/>
    <row r="392" ht="21" customHeight="1" x14ac:dyDescent="0.25"/>
    <row r="393" ht="21" customHeight="1" x14ac:dyDescent="0.25"/>
    <row r="394" ht="21" customHeight="1" x14ac:dyDescent="0.25"/>
    <row r="395" ht="21" customHeight="1" x14ac:dyDescent="0.25"/>
    <row r="396" ht="21" customHeight="1" x14ac:dyDescent="0.25"/>
    <row r="397" ht="21" customHeight="1" x14ac:dyDescent="0.25"/>
    <row r="398" ht="21" customHeight="1" x14ac:dyDescent="0.25"/>
    <row r="399" ht="21" customHeight="1" x14ac:dyDescent="0.25"/>
    <row r="400" ht="21" customHeight="1" x14ac:dyDescent="0.25"/>
    <row r="401" ht="21" customHeight="1" x14ac:dyDescent="0.25"/>
    <row r="402" ht="21" customHeight="1" x14ac:dyDescent="0.25"/>
    <row r="403" ht="21" customHeight="1" x14ac:dyDescent="0.25"/>
    <row r="404" ht="21" customHeight="1" x14ac:dyDescent="0.25"/>
    <row r="405" ht="21" customHeight="1" x14ac:dyDescent="0.25"/>
    <row r="406" ht="21" customHeight="1" x14ac:dyDescent="0.25"/>
    <row r="407" ht="21" customHeight="1" x14ac:dyDescent="0.25"/>
    <row r="408" ht="21" customHeight="1" x14ac:dyDescent="0.25"/>
    <row r="409" ht="21" customHeight="1" x14ac:dyDescent="0.25"/>
    <row r="410" ht="21" customHeight="1" x14ac:dyDescent="0.25"/>
    <row r="411" ht="21" customHeight="1" x14ac:dyDescent="0.25"/>
    <row r="412" ht="21" customHeight="1" x14ac:dyDescent="0.25"/>
    <row r="413" ht="21" customHeight="1" x14ac:dyDescent="0.25"/>
    <row r="414" ht="21" customHeight="1" x14ac:dyDescent="0.25"/>
    <row r="415" ht="21" customHeight="1" x14ac:dyDescent="0.25"/>
    <row r="416" ht="21" customHeight="1" x14ac:dyDescent="0.25"/>
    <row r="417" ht="21" customHeight="1" x14ac:dyDescent="0.25"/>
    <row r="418" ht="21" customHeight="1" x14ac:dyDescent="0.25"/>
    <row r="419" ht="21" customHeight="1" x14ac:dyDescent="0.25"/>
    <row r="420" ht="21" customHeight="1" x14ac:dyDescent="0.25"/>
    <row r="421" ht="21" customHeight="1" x14ac:dyDescent="0.25"/>
    <row r="422" ht="21" customHeight="1" x14ac:dyDescent="0.25"/>
    <row r="423" ht="21" customHeight="1" x14ac:dyDescent="0.25"/>
    <row r="424" ht="21" customHeight="1" x14ac:dyDescent="0.25"/>
    <row r="425" ht="21" customHeight="1" x14ac:dyDescent="0.25"/>
    <row r="426" ht="21" customHeight="1" x14ac:dyDescent="0.25"/>
    <row r="427" ht="21" customHeight="1" x14ac:dyDescent="0.25"/>
    <row r="428" ht="21" customHeight="1" x14ac:dyDescent="0.25"/>
    <row r="429" ht="21" customHeight="1" x14ac:dyDescent="0.25"/>
    <row r="430" ht="21" customHeight="1" x14ac:dyDescent="0.25"/>
    <row r="431" ht="21" customHeight="1" x14ac:dyDescent="0.25"/>
    <row r="432" ht="21" customHeight="1" x14ac:dyDescent="0.25"/>
    <row r="433" ht="21" customHeight="1" x14ac:dyDescent="0.25"/>
    <row r="434" ht="21" customHeight="1" x14ac:dyDescent="0.25"/>
    <row r="435" ht="21" customHeight="1" x14ac:dyDescent="0.25"/>
    <row r="436" ht="21" customHeight="1" x14ac:dyDescent="0.25"/>
    <row r="437" ht="21" customHeight="1" x14ac:dyDescent="0.25"/>
    <row r="438" ht="21" customHeight="1" x14ac:dyDescent="0.25"/>
    <row r="439" ht="21" customHeight="1" x14ac:dyDescent="0.25"/>
    <row r="440" ht="21" customHeight="1" x14ac:dyDescent="0.25"/>
    <row r="441" ht="21" customHeight="1" x14ac:dyDescent="0.25"/>
    <row r="442" ht="21" customHeight="1" x14ac:dyDescent="0.25"/>
    <row r="443" ht="21" customHeight="1" x14ac:dyDescent="0.25"/>
    <row r="444" ht="21" customHeight="1" x14ac:dyDescent="0.25"/>
    <row r="445" ht="21" customHeight="1" x14ac:dyDescent="0.25"/>
    <row r="446" ht="21" customHeight="1" x14ac:dyDescent="0.25"/>
    <row r="447" ht="21" customHeight="1" x14ac:dyDescent="0.25"/>
    <row r="448" ht="21" customHeight="1" x14ac:dyDescent="0.25"/>
    <row r="449" ht="21" customHeight="1" x14ac:dyDescent="0.25"/>
    <row r="450" ht="21" customHeight="1" x14ac:dyDescent="0.25"/>
    <row r="451" ht="21" customHeight="1" x14ac:dyDescent="0.25"/>
    <row r="452" ht="21" customHeight="1" x14ac:dyDescent="0.25"/>
    <row r="453" ht="21" customHeight="1" x14ac:dyDescent="0.25"/>
    <row r="454" ht="21" customHeight="1" x14ac:dyDescent="0.25"/>
    <row r="455" ht="21" customHeight="1" x14ac:dyDescent="0.25"/>
    <row r="456" ht="21" customHeight="1" x14ac:dyDescent="0.25"/>
    <row r="457" ht="21" customHeight="1" x14ac:dyDescent="0.25"/>
    <row r="458" ht="21" customHeight="1" x14ac:dyDescent="0.25"/>
    <row r="459" ht="21" customHeight="1" x14ac:dyDescent="0.25"/>
    <row r="460" ht="21" customHeight="1" x14ac:dyDescent="0.25"/>
    <row r="461" ht="21" customHeight="1" x14ac:dyDescent="0.25"/>
    <row r="462" ht="21" customHeight="1" x14ac:dyDescent="0.25"/>
    <row r="463" ht="21" customHeight="1" x14ac:dyDescent="0.25"/>
    <row r="464" ht="21" customHeight="1" x14ac:dyDescent="0.25"/>
    <row r="465" ht="21" customHeight="1" x14ac:dyDescent="0.25"/>
    <row r="466" ht="21" customHeight="1" x14ac:dyDescent="0.25"/>
    <row r="467" ht="21" customHeight="1" x14ac:dyDescent="0.25"/>
    <row r="468" ht="21" customHeight="1" x14ac:dyDescent="0.25"/>
    <row r="469" ht="21" customHeight="1" x14ac:dyDescent="0.25"/>
    <row r="470" ht="21" customHeight="1" x14ac:dyDescent="0.25"/>
    <row r="471" ht="21" customHeight="1" x14ac:dyDescent="0.25"/>
    <row r="472" ht="21" customHeight="1" x14ac:dyDescent="0.25"/>
    <row r="473" ht="21" customHeight="1" x14ac:dyDescent="0.25"/>
    <row r="474" ht="21" customHeight="1" x14ac:dyDescent="0.25"/>
    <row r="475" ht="21" customHeight="1" x14ac:dyDescent="0.25"/>
    <row r="476" ht="21" customHeight="1" x14ac:dyDescent="0.25"/>
    <row r="477" ht="21" customHeight="1" x14ac:dyDescent="0.25"/>
    <row r="478" ht="21" customHeight="1" x14ac:dyDescent="0.25"/>
    <row r="479" ht="21" customHeight="1" x14ac:dyDescent="0.25"/>
    <row r="480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  <row r="1021" ht="21" customHeight="1" x14ac:dyDescent="0.25"/>
    <row r="1022" ht="21" customHeight="1" x14ac:dyDescent="0.25"/>
    <row r="1023" ht="21" customHeight="1" x14ac:dyDescent="0.25"/>
    <row r="1024" ht="21" customHeight="1" x14ac:dyDescent="0.25"/>
    <row r="1025" ht="21" customHeight="1" x14ac:dyDescent="0.25"/>
    <row r="1026" ht="21" customHeight="1" x14ac:dyDescent="0.25"/>
    <row r="1027" ht="21" customHeight="1" x14ac:dyDescent="0.25"/>
    <row r="1028" ht="21" customHeight="1" x14ac:dyDescent="0.25"/>
  </sheetData>
  <mergeCells count="4">
    <mergeCell ref="B4:K4"/>
    <mergeCell ref="L4:W4"/>
    <mergeCell ref="X4:X5"/>
    <mergeCell ref="A52:K5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019</vt:lpstr>
      <vt:lpstr>020</vt:lpstr>
      <vt:lpstr>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 II</cp:lastModifiedBy>
  <cp:lastPrinted>2024-02-12T09:24:46Z</cp:lastPrinted>
  <dcterms:created xsi:type="dcterms:W3CDTF">2023-04-05T06:40:14Z</dcterms:created>
  <dcterms:modified xsi:type="dcterms:W3CDTF">2024-03-12T08:42:26Z</dcterms:modified>
</cp:coreProperties>
</file>